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760" tabRatio="643" activeTab="3"/>
  </bookViews>
  <sheets>
    <sheet name="様式4 （カテゴリー0，I ）" sheetId="1" r:id="rId1"/>
    <sheet name="様式5_(カテゴリーⅡ)" sheetId="2" r:id="rId2"/>
    <sheet name="様式6_(カテゴリーⅢ（1）)" sheetId="3" r:id="rId3"/>
    <sheet name="様式7_(カテゴリーⅢ（2）)" sheetId="4" r:id="rId4"/>
  </sheets>
  <definedNames>
    <definedName name="_xlnm.Print_Area" localSheetId="0">'様式4 （カテゴリー0，I ）'!$A$1:$AY$29</definedName>
    <definedName name="_xlnm.Print_Area" localSheetId="1">'様式5_(カテゴリーⅡ)'!$A$1:$L$53</definedName>
    <definedName name="_xlnm.Print_Area" localSheetId="2">'様式6_(カテゴリーⅢ（1）)'!$A$1:$L$53</definedName>
    <definedName name="_xlnm.Print_Area" localSheetId="3">'様式7_(カテゴリーⅢ（2）)'!$A$1:$L$32</definedName>
  </definedNames>
  <calcPr fullCalcOnLoad="1"/>
</workbook>
</file>

<file path=xl/sharedStrings.xml><?xml version="1.0" encoding="utf-8"?>
<sst xmlns="http://schemas.openxmlformats.org/spreadsheetml/2006/main" count="224" uniqueCount="131">
  <si>
    <t>コ－ド</t>
  </si>
  <si>
    <t>所　属</t>
  </si>
  <si>
    <t>氏　名</t>
  </si>
  <si>
    <t xml:space="preserve">   /</t>
  </si>
  <si>
    <t>合　　　計</t>
  </si>
  <si>
    <r>
      <t>自己採点</t>
    </r>
    <r>
      <rPr>
        <sz val="10"/>
        <rFont val="ＭＳ Ｐゴシック"/>
        <family val="3"/>
      </rPr>
      <t>/</t>
    </r>
    <r>
      <rPr>
        <sz val="7"/>
        <rFont val="ＭＳ Ｐゴシック"/>
        <family val="3"/>
      </rPr>
      <t>※査定点</t>
    </r>
  </si>
  <si>
    <t>住　所</t>
  </si>
  <si>
    <t>氏名</t>
  </si>
  <si>
    <t>教育課程の種類</t>
  </si>
  <si>
    <t>期　間</t>
  </si>
  <si>
    <t>単位数</t>
  </si>
  <si>
    <t>X1</t>
  </si>
  <si>
    <t>2年間</t>
  </si>
  <si>
    <t>X2</t>
  </si>
  <si>
    <t>1年間</t>
  </si>
  <si>
    <t>Y1</t>
  </si>
  <si>
    <t>Y2</t>
  </si>
  <si>
    <t>カテゴリーⅠ：医学物理士としての業務実績</t>
  </si>
  <si>
    <t>A1</t>
  </si>
  <si>
    <t>5年間</t>
  </si>
  <si>
    <t>A2</t>
  </si>
  <si>
    <t>1年以上</t>
  </si>
  <si>
    <t>B1</t>
  </si>
  <si>
    <t>B2</t>
  </si>
  <si>
    <t>医学物理分野の常勤の教員としての業務実績</t>
  </si>
  <si>
    <t>C1</t>
  </si>
  <si>
    <t>C2</t>
  </si>
  <si>
    <t>カテゴリーⅡ：医学物理士業務に関する講習会等への参加</t>
  </si>
  <si>
    <t>講習会等の種類</t>
  </si>
  <si>
    <t>機構が主催する講習会、日本医学物理学会サマーセミナー、日本医学物理士会ミニマム講習会および実務講習会、機構が認定した研修課程</t>
  </si>
  <si>
    <t>D1</t>
  </si>
  <si>
    <t>講師</t>
  </si>
  <si>
    <t>D2</t>
  </si>
  <si>
    <t>D3</t>
  </si>
  <si>
    <t>出席（半日）</t>
  </si>
  <si>
    <t>E1</t>
  </si>
  <si>
    <t>E2</t>
  </si>
  <si>
    <t>出席</t>
  </si>
  <si>
    <t>認定医学物理教育コースが主催し、かつ機構が認定した講習会、日本医学物理学会学術大会の教育講演</t>
  </si>
  <si>
    <t>F1</t>
  </si>
  <si>
    <t>F2</t>
  </si>
  <si>
    <t>機構が認定した講習会</t>
  </si>
  <si>
    <t>G1</t>
  </si>
  <si>
    <t>G2</t>
  </si>
  <si>
    <t>臨床における業務実績（施設基準で「専ら担当する者」）</t>
  </si>
  <si>
    <t>A1, A2以外の臨床における業務実績</t>
  </si>
  <si>
    <t>Ⅰ</t>
  </si>
  <si>
    <t>Ⅱ</t>
  </si>
  <si>
    <t>Ⅲ(1)</t>
  </si>
  <si>
    <t>Ⅲ(2)</t>
  </si>
  <si>
    <t>カテゴリー</t>
  </si>
  <si>
    <r>
      <t>自己採点</t>
    </r>
    <r>
      <rPr>
        <sz val="10"/>
        <rFont val="ＭＳ ゴシック"/>
        <family val="3"/>
      </rPr>
      <t>/</t>
    </r>
    <r>
      <rPr>
        <sz val="7"/>
        <rFont val="ＭＳ ゴシック"/>
        <family val="3"/>
      </rPr>
      <t>※査定点</t>
    </r>
  </si>
  <si>
    <t>０</t>
  </si>
  <si>
    <t>合計</t>
  </si>
  <si>
    <t>※印の列は記入しないでください。</t>
  </si>
  <si>
    <t>自己採点</t>
  </si>
  <si>
    <r>
      <t>機構査定点</t>
    </r>
    <r>
      <rPr>
        <vertAlign val="superscript"/>
        <sz val="11"/>
        <rFont val="ＭＳ ゴシック"/>
        <family val="3"/>
      </rPr>
      <t>＊</t>
    </r>
  </si>
  <si>
    <t>業 績 単 位 申 告 表</t>
  </si>
  <si>
    <t>参加形態</t>
  </si>
  <si>
    <t>　講習会名　開催日程　開催地　　</t>
  </si>
  <si>
    <t>I1</t>
  </si>
  <si>
    <t>I2</t>
  </si>
  <si>
    <t>I3</t>
  </si>
  <si>
    <t>I4</t>
  </si>
  <si>
    <t>特別講演、講師等</t>
  </si>
  <si>
    <t>筆頭演者</t>
  </si>
  <si>
    <t>共同演者</t>
  </si>
  <si>
    <t>J1</t>
  </si>
  <si>
    <t>J2</t>
  </si>
  <si>
    <t>J3</t>
  </si>
  <si>
    <t>J4</t>
  </si>
  <si>
    <t>K1</t>
  </si>
  <si>
    <t>K2</t>
  </si>
  <si>
    <t>K3</t>
  </si>
  <si>
    <t>K4</t>
  </si>
  <si>
    <t>JSMP（JKMP含む），JRS，JASTRO，日本核医学会</t>
  </si>
  <si>
    <t>JSMP（JKMP含む），JRS，JASTRO，日本核医学会</t>
  </si>
  <si>
    <t>AAPM, ASTRO, AOCMP EANM, EFOMP, ESTRO, ESR, IRPA, PTCOG, RSNA, SNM, WCMP の学術大会</t>
  </si>
  <si>
    <t>その他の学術集会</t>
  </si>
  <si>
    <t>カテゴリーⅡ：医学物理士業務に関する講習会等への参加</t>
  </si>
  <si>
    <t>カテゴリーⅡ：医学物理士業務に関する講習会等への参加
（つづき）</t>
  </si>
  <si>
    <t>カテゴリーⅢ(1)：医学物理に関する学術大会等の参加</t>
  </si>
  <si>
    <t>カテゴリーⅢ(1)：医学物理に関する学術大会等の参加
（つづき）</t>
  </si>
  <si>
    <t>カテゴリーⅢ(2)：医学物理学に関する学術論文・著書</t>
  </si>
  <si>
    <t>L1</t>
  </si>
  <si>
    <t>L2</t>
  </si>
  <si>
    <t>M1</t>
  </si>
  <si>
    <t>M2</t>
  </si>
  <si>
    <t>N1</t>
  </si>
  <si>
    <t>N2</t>
  </si>
  <si>
    <t>O1</t>
  </si>
  <si>
    <t>O2</t>
  </si>
  <si>
    <t>筆頭著者</t>
  </si>
  <si>
    <t>第二著者以降</t>
  </si>
  <si>
    <t>著者形態</t>
  </si>
  <si>
    <t>様式 5</t>
  </si>
  <si>
    <t>カテゴリーⅢ(2)：医学物理学に関する学術論文・著書
（つづき）</t>
  </si>
  <si>
    <t>査読のない論文</t>
  </si>
  <si>
    <t>医学物理に関する著書</t>
  </si>
  <si>
    <t>その他の査読のある学術誌に掲載された論文</t>
  </si>
  <si>
    <t>(      )</t>
  </si>
  <si>
    <t>　学術大会名　開催日程　開催地　演題名</t>
  </si>
  <si>
    <t>学術雑誌：著者名　タイトル　雑誌名　発行年　巻　号　ページ
著　　　書：著者名　書籍名　発行年　出版社　発行地　ページ　</t>
  </si>
  <si>
    <t>　　様式 4</t>
  </si>
  <si>
    <t>様式 7</t>
  </si>
  <si>
    <t>様式 6</t>
  </si>
  <si>
    <t>カテゴリーⅢ(1)：医学物理に関する学術大会等の参加</t>
  </si>
  <si>
    <t>カテゴリーⅢ(2)：医学物理学に関する学術論文・著書</t>
  </si>
  <si>
    <t>年　　　月　　　日</t>
  </si>
  <si>
    <t>医学物理士業務に関する講習会等への参加（様式5）　</t>
  </si>
  <si>
    <t>医学物理学に関する学術大会等への参加（様式6）</t>
  </si>
  <si>
    <t>医学物理学に関する学術論文・著書（様式7）</t>
  </si>
  <si>
    <t>医学物理士としての業務実績（様式4）</t>
  </si>
  <si>
    <t>期間</t>
  </si>
  <si>
    <t>報文集等</t>
  </si>
  <si>
    <t>P1</t>
  </si>
  <si>
    <t>P2</t>
  </si>
  <si>
    <t>認定医学物理教育コースにおける臨床研修受講実績（様式4）</t>
  </si>
  <si>
    <t>カテゴリー０: 認定医学物理教育コースにおける臨床研修受講実績（新規認定のみ）
カテゴリーⅠ: 医学物理士としての業務実績</t>
  </si>
  <si>
    <t>認定医学物理教育コースの博士または臨床研修生課程</t>
  </si>
  <si>
    <t>条件付き認定医学物理教育コースの博士または臨床研修生課程</t>
  </si>
  <si>
    <t>カテゴリー０：教育コースの種類（新規認定のみ）
カテゴリーⅠ：実績の種類</t>
  </si>
  <si>
    <t>2年間</t>
  </si>
  <si>
    <t>カテゴリー０：認定医学物理教育コースにおける臨床研修受講実績</t>
  </si>
  <si>
    <t>出席（一日以上）</t>
  </si>
  <si>
    <t>カテゴリー０およびⅠで申請する場合は，医学物理士認定制度施行細則第9条に規定する証明書（様式10および11）が必要です。忘れずに添付して下さい。</t>
  </si>
  <si>
    <t>上記以外の日本医学物理学会および日本医学物理士会主催の講習会、放射線治療品質管理機構主催の放射線治療品質管理講習会</t>
  </si>
  <si>
    <t>上記以外の日本医学物理学会および日本医学物理士会主催の講習会、放射線治療品質管理機構主催の放射線治療品質管理講習会</t>
  </si>
  <si>
    <t>出　席</t>
  </si>
  <si>
    <t>出　席</t>
  </si>
  <si>
    <t>医学物理，ANM, BJR, EJNM, EJR, IJROBP, JACMP, JJR, JNM, JRR, MedPhys, PMB,  RadiatOncol, RPD, RPT, Radiology, Radiother&amp;Oncol</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</si>
</sst>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
    <numFmt numFmtId="181" formatCode="0&quot; / &quot;"/>
    <numFmt numFmtId="182" formatCode="0&quot; /  &quot;"/>
    <numFmt numFmtId="183" formatCode="0&quot; /   &quot;"/>
    <numFmt numFmtId="184" formatCode="&quot;　&quot;@"/>
    <numFmt numFmtId="185" formatCode="&quot; &quot;@"/>
    <numFmt numFmtId="186" formatCode="0_ &quot; /&quot;"/>
    <numFmt numFmtId="187" formatCode="yyyy&quot;年&quot;\ mm&quot;月&quot;\ dd&quot;日&quot;"/>
    <numFmt numFmtId="188" formatCode="&quot;（&quot;0&quot;）&quot;"/>
    <numFmt numFmtId="189" formatCode="&quot;（　　&quot;0&quot;　　）&quot;"/>
    <numFmt numFmtId="190" formatCode="&quot;（　&quot;0&quot;　）&quot;"/>
    <numFmt numFmtId="191" formatCode="0&quot; /    &quot;"/>
    <numFmt numFmtId="192" formatCode="&quot;（　&quot;_0&quot;　）&quot;"/>
    <numFmt numFmtId="193" formatCode="&quot;（　&quot;0?&quot;　）&quot;"/>
    <numFmt numFmtId="194" formatCode="&quot;（　&quot;?0&quot;　）&quot;"/>
    <numFmt numFmtId="195" formatCode="0_ &quot; /    &quot;"/>
  </numFmts>
  <fonts count="55">
    <font>
      <sz val="11"/>
      <name val="ＭＳ Ｐゴシック"/>
      <family val="3"/>
    </font>
    <font>
      <sz val="6"/>
      <name val="ＭＳ Ｐゴシック"/>
      <family val="3"/>
    </font>
    <font>
      <sz val="14"/>
      <name val="HGｺﾞｼｯｸE"/>
      <family val="3"/>
    </font>
    <font>
      <sz val="11"/>
      <name val="ＭＳ ゴシック"/>
      <family val="3"/>
    </font>
    <font>
      <sz val="10"/>
      <name val="ＭＳ Ｐゴシック"/>
      <family val="3"/>
    </font>
    <font>
      <sz val="12"/>
      <name val="ＭＳ Ｐゴシック"/>
      <family val="3"/>
    </font>
    <font>
      <sz val="7"/>
      <name val="ＭＳ Ｐゴシック"/>
      <family val="3"/>
    </font>
    <font>
      <sz val="9"/>
      <name val="ＭＳ Ｐゴシック"/>
      <family val="3"/>
    </font>
    <font>
      <sz val="11"/>
      <name val="ＭＳ 明朝"/>
      <family val="1"/>
    </font>
    <font>
      <sz val="10"/>
      <name val="ＭＳ ゴシック"/>
      <family val="3"/>
    </font>
    <font>
      <sz val="10"/>
      <name val="ＭＳ 明朝"/>
      <family val="1"/>
    </font>
    <font>
      <sz val="14"/>
      <name val="ＭＳ ゴシック"/>
      <family val="3"/>
    </font>
    <font>
      <sz val="7"/>
      <name val="ＭＳ ゴシック"/>
      <family val="3"/>
    </font>
    <font>
      <sz val="9"/>
      <name val="ＭＳ ゴシック"/>
      <family val="3"/>
    </font>
    <font>
      <sz val="12"/>
      <name val="ＭＳ ゴシック"/>
      <family val="3"/>
    </font>
    <font>
      <vertAlign val="superscript"/>
      <sz val="11"/>
      <name val="ＭＳ ゴシック"/>
      <family val="3"/>
    </font>
    <font>
      <b/>
      <sz val="14"/>
      <name val="ＭＳ ゴシック"/>
      <family val="3"/>
    </font>
    <font>
      <vertAlign val="subscript"/>
      <sz val="10"/>
      <name val="ＭＳ 明朝"/>
      <family val="1"/>
    </font>
    <font>
      <b/>
      <sz val="12.5"/>
      <name val="ＭＳ 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double"/>
    </border>
    <border>
      <left>
        <color indexed="63"/>
      </left>
      <right style="thin"/>
      <top>
        <color indexed="63"/>
      </top>
      <bottom style="thin"/>
    </border>
    <border>
      <left>
        <color indexed="63"/>
      </left>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1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2" xfId="0" applyBorder="1" applyAlignment="1">
      <alignment horizontal="righ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13" xfId="0" applyBorder="1" applyAlignment="1">
      <alignment horizontal="right" vertical="center"/>
    </xf>
    <xf numFmtId="0" fontId="9" fillId="0" borderId="0" xfId="0" applyFont="1" applyAlignment="1">
      <alignment vertical="center"/>
    </xf>
    <xf numFmtId="0" fontId="9" fillId="33" borderId="0" xfId="0" applyFont="1" applyFill="1" applyBorder="1" applyAlignment="1">
      <alignment horizontal="center" vertical="center" wrapText="1"/>
    </xf>
    <xf numFmtId="0" fontId="9" fillId="33" borderId="0" xfId="0" applyFont="1" applyFill="1" applyBorder="1" applyAlignment="1">
      <alignment horizontal="justify" vertical="top" wrapText="1"/>
    </xf>
    <xf numFmtId="0" fontId="9" fillId="33" borderId="0" xfId="0" applyFont="1" applyFill="1" applyBorder="1" applyAlignment="1">
      <alignment horizontal="center" vertical="top" wrapText="1"/>
    </xf>
    <xf numFmtId="0" fontId="9" fillId="0" borderId="0" xfId="0" applyFont="1" applyAlignment="1">
      <alignment vertical="center"/>
    </xf>
    <xf numFmtId="0" fontId="11"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Alignment="1">
      <alignment horizontal="right" vertical="center"/>
    </xf>
    <xf numFmtId="0" fontId="9" fillId="0" borderId="0" xfId="0" applyFont="1" applyAlignment="1">
      <alignment horizontal="center" vertical="center"/>
    </xf>
    <xf numFmtId="0" fontId="3" fillId="0" borderId="0" xfId="0" applyFont="1" applyAlignment="1">
      <alignment horizontal="right" vertical="center" indent="1"/>
    </xf>
    <xf numFmtId="0" fontId="3" fillId="0" borderId="0" xfId="0" applyFont="1" applyAlignment="1">
      <alignment horizontal="left" vertical="center"/>
    </xf>
    <xf numFmtId="0" fontId="3" fillId="0" borderId="0" xfId="0" applyFont="1" applyAlignment="1">
      <alignment vertical="center"/>
    </xf>
    <xf numFmtId="0" fontId="11" fillId="0" borderId="0" xfId="0" applyFont="1" applyAlignment="1">
      <alignment vertical="center"/>
    </xf>
    <xf numFmtId="0" fontId="13" fillId="33" borderId="0" xfId="0" applyFont="1" applyFill="1" applyBorder="1" applyAlignment="1">
      <alignment horizontal="center" vertical="top" wrapText="1"/>
    </xf>
    <xf numFmtId="0" fontId="9" fillId="0" borderId="0" xfId="0" applyFont="1" applyBorder="1" applyAlignment="1">
      <alignment vertical="center"/>
    </xf>
    <xf numFmtId="0" fontId="9" fillId="0" borderId="0" xfId="0" applyFont="1" applyBorder="1" applyAlignment="1">
      <alignment horizontal="center" vertical="center"/>
    </xf>
    <xf numFmtId="0" fontId="14"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Alignment="1">
      <alignment horizontal="right" vertical="top"/>
    </xf>
    <xf numFmtId="0" fontId="9" fillId="0" borderId="0" xfId="0" applyFont="1" applyAlignment="1">
      <alignment vertical="top"/>
    </xf>
    <xf numFmtId="0" fontId="11" fillId="0" borderId="0" xfId="0" applyFont="1" applyAlignment="1">
      <alignment vertical="top"/>
    </xf>
    <xf numFmtId="0" fontId="3" fillId="0" borderId="0" xfId="0" applyFont="1" applyAlignment="1">
      <alignment horizontal="left" vertical="top"/>
    </xf>
    <xf numFmtId="0" fontId="3" fillId="0" borderId="0" xfId="0" applyFont="1" applyAlignment="1">
      <alignment horizontal="left" vertical="top" wrapText="1"/>
    </xf>
    <xf numFmtId="0" fontId="9" fillId="33" borderId="0" xfId="0" applyFont="1" applyFill="1" applyBorder="1" applyAlignment="1">
      <alignment vertical="center" wrapText="1"/>
    </xf>
    <xf numFmtId="0" fontId="9" fillId="0" borderId="12" xfId="0" applyFont="1" applyBorder="1" applyAlignment="1">
      <alignment vertical="center"/>
    </xf>
    <xf numFmtId="0" fontId="16" fillId="0" borderId="13" xfId="0" applyFont="1" applyBorder="1" applyAlignment="1">
      <alignment horizontal="left" vertical="center" wrapText="1" indent="1"/>
    </xf>
    <xf numFmtId="6" fontId="0" fillId="0" borderId="10" xfId="57" applyFont="1" applyBorder="1" applyAlignment="1">
      <alignment horizontal="center" vertical="center"/>
    </xf>
    <xf numFmtId="0" fontId="13" fillId="33" borderId="14" xfId="0" applyFont="1" applyFill="1" applyBorder="1" applyAlignment="1">
      <alignment horizontal="center" vertical="center" wrapText="1"/>
    </xf>
    <xf numFmtId="0" fontId="9" fillId="0" borderId="14" xfId="0" applyFont="1" applyBorder="1" applyAlignment="1">
      <alignment vertical="center"/>
    </xf>
    <xf numFmtId="0" fontId="11" fillId="0" borderId="0" xfId="0" applyFont="1" applyAlignment="1">
      <alignment vertical="center"/>
    </xf>
    <xf numFmtId="0" fontId="13" fillId="33" borderId="0" xfId="0" applyFont="1" applyFill="1" applyBorder="1" applyAlignment="1">
      <alignment horizontal="center" vertical="center" wrapText="1"/>
    </xf>
    <xf numFmtId="0" fontId="9" fillId="0" borderId="0" xfId="0" applyFont="1" applyBorder="1" applyAlignment="1">
      <alignment vertical="center"/>
    </xf>
    <xf numFmtId="0" fontId="13" fillId="33" borderId="15" xfId="0" applyFont="1" applyFill="1" applyBorder="1" applyAlignment="1">
      <alignment horizontal="center" vertical="center" wrapText="1"/>
    </xf>
    <xf numFmtId="0" fontId="9" fillId="0" borderId="15" xfId="0" applyFont="1" applyBorder="1" applyAlignment="1">
      <alignment vertical="center"/>
    </xf>
    <xf numFmtId="0" fontId="13" fillId="33" borderId="13" xfId="0" applyFont="1" applyFill="1" applyBorder="1" applyAlignment="1">
      <alignment horizontal="center" vertical="center" wrapText="1"/>
    </xf>
    <xf numFmtId="0" fontId="11" fillId="0" borderId="0" xfId="0" applyFont="1" applyBorder="1" applyAlignment="1">
      <alignment vertical="top"/>
    </xf>
    <xf numFmtId="0" fontId="4" fillId="0" borderId="0" xfId="0" applyFont="1" applyBorder="1" applyAlignment="1">
      <alignment vertical="center" wrapText="1"/>
    </xf>
    <xf numFmtId="0" fontId="7" fillId="0" borderId="0" xfId="0" applyFont="1" applyAlignment="1">
      <alignment vertical="center"/>
    </xf>
    <xf numFmtId="0" fontId="7" fillId="0" borderId="16" xfId="0" applyFont="1" applyBorder="1" applyAlignment="1">
      <alignment vertical="center" wrapText="1"/>
    </xf>
    <xf numFmtId="0" fontId="13" fillId="0" borderId="0" xfId="0" applyFont="1" applyAlignment="1">
      <alignment vertical="top" wrapText="1"/>
    </xf>
    <xf numFmtId="0" fontId="17" fillId="0" borderId="0" xfId="0" applyFont="1" applyAlignment="1">
      <alignment horizontal="center" vertical="center"/>
    </xf>
    <xf numFmtId="0" fontId="10" fillId="0" borderId="0" xfId="0" applyFont="1" applyAlignment="1">
      <alignment vertical="center"/>
    </xf>
    <xf numFmtId="0" fontId="7" fillId="0" borderId="1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7" xfId="0" applyBorder="1" applyAlignment="1">
      <alignment horizontal="center" vertical="top"/>
    </xf>
    <xf numFmtId="0" fontId="7" fillId="0" borderId="0" xfId="0" applyFont="1" applyAlignment="1">
      <alignment vertical="top"/>
    </xf>
    <xf numFmtId="0" fontId="7" fillId="0" borderId="18" xfId="0" applyFont="1" applyBorder="1" applyAlignment="1">
      <alignment vertical="top" wrapText="1"/>
    </xf>
    <xf numFmtId="0" fontId="7" fillId="0" borderId="0" xfId="0" applyFont="1" applyAlignment="1">
      <alignment vertical="top" wrapText="1"/>
    </xf>
    <xf numFmtId="0" fontId="17" fillId="0" borderId="0" xfId="0" applyFont="1" applyAlignment="1">
      <alignment horizontal="center" vertical="top"/>
    </xf>
    <xf numFmtId="0" fontId="10" fillId="0" borderId="0" xfId="0" applyFont="1" applyAlignment="1">
      <alignment vertical="top"/>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1" fillId="0" borderId="20" xfId="0" applyFont="1" applyBorder="1" applyAlignment="1">
      <alignment vertical="center"/>
    </xf>
    <xf numFmtId="0" fontId="11" fillId="0" borderId="20" xfId="0" applyFont="1" applyBorder="1" applyAlignment="1">
      <alignment vertical="top"/>
    </xf>
    <xf numFmtId="0" fontId="3" fillId="0" borderId="13" xfId="0" applyFont="1" applyBorder="1" applyAlignment="1">
      <alignment/>
    </xf>
    <xf numFmtId="0" fontId="3" fillId="0" borderId="13" xfId="0" applyFont="1" applyBorder="1" applyAlignment="1">
      <alignment horizontal="left" indent="3"/>
    </xf>
    <xf numFmtId="0" fontId="18" fillId="0" borderId="13" xfId="0" applyFont="1" applyBorder="1" applyAlignment="1">
      <alignment horizontal="left" vertical="center" wrapText="1" indent="1"/>
    </xf>
    <xf numFmtId="0" fontId="19" fillId="0" borderId="12" xfId="0" applyFont="1" applyBorder="1" applyAlignment="1">
      <alignment horizontal="center" vertical="center" wrapText="1"/>
    </xf>
    <xf numFmtId="0" fontId="13" fillId="33" borderId="1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19" fillId="0" borderId="14" xfId="0" applyFont="1" applyBorder="1" applyAlignment="1">
      <alignment horizontal="center" vertical="center" wrapText="1"/>
    </xf>
    <xf numFmtId="183" fontId="13" fillId="0" borderId="11" xfId="0" applyNumberFormat="1" applyFont="1" applyBorder="1" applyAlignment="1">
      <alignment horizontal="right" vertical="center" indent="2"/>
    </xf>
    <xf numFmtId="183" fontId="13" fillId="0" borderId="12" xfId="0" applyNumberFormat="1" applyFont="1" applyBorder="1" applyAlignment="1">
      <alignment horizontal="right" vertical="center" indent="2"/>
    </xf>
    <xf numFmtId="0" fontId="13" fillId="0" borderId="12" xfId="0" applyFont="1" applyBorder="1" applyAlignment="1">
      <alignment horizontal="center" vertical="center"/>
    </xf>
    <xf numFmtId="0" fontId="7" fillId="0" borderId="20" xfId="0" applyFont="1" applyBorder="1" applyAlignment="1">
      <alignment vertical="top" wrapText="1"/>
    </xf>
    <xf numFmtId="0" fontId="7" fillId="0" borderId="21" xfId="0" applyFont="1" applyBorder="1" applyAlignment="1">
      <alignment vertical="center" wrapText="1"/>
    </xf>
    <xf numFmtId="0" fontId="0" fillId="0" borderId="0" xfId="0" applyBorder="1" applyAlignment="1">
      <alignment vertical="center"/>
    </xf>
    <xf numFmtId="0" fontId="7" fillId="0" borderId="0" xfId="0" applyFont="1" applyBorder="1" applyAlignment="1">
      <alignment vertical="center"/>
    </xf>
    <xf numFmtId="185" fontId="3" fillId="0" borderId="14" xfId="0" applyNumberFormat="1" applyFont="1" applyBorder="1" applyAlignment="1" quotePrefix="1">
      <alignment horizontal="center" vertical="center"/>
    </xf>
    <xf numFmtId="185" fontId="3" fillId="0" borderId="0" xfId="0" applyNumberFormat="1" applyFont="1" applyBorder="1" applyAlignment="1">
      <alignment horizontal="center" vertical="center"/>
    </xf>
    <xf numFmtId="0" fontId="0" fillId="0" borderId="0" xfId="0" applyBorder="1" applyAlignment="1">
      <alignment horizontal="right" vertical="center"/>
    </xf>
    <xf numFmtId="186" fontId="5" fillId="0" borderId="0" xfId="0" applyNumberFormat="1" applyFont="1" applyBorder="1" applyAlignment="1">
      <alignment horizontal="center" vertical="center"/>
    </xf>
    <xf numFmtId="183" fontId="3" fillId="0" borderId="0" xfId="0" applyNumberFormat="1" applyFont="1" applyAlignment="1">
      <alignment vertical="center"/>
    </xf>
    <xf numFmtId="186" fontId="5" fillId="0" borderId="11" xfId="0" applyNumberFormat="1" applyFont="1" applyBorder="1" applyAlignment="1">
      <alignment vertical="center"/>
    </xf>
    <xf numFmtId="180" fontId="5" fillId="0" borderId="22" xfId="0" applyNumberFormat="1" applyFont="1" applyBorder="1" applyAlignment="1">
      <alignment horizontal="right" vertical="center" indent="3"/>
    </xf>
    <xf numFmtId="186" fontId="5" fillId="0" borderId="11" xfId="0" applyNumberFormat="1" applyFont="1" applyBorder="1" applyAlignment="1">
      <alignment horizontal="right" vertical="center" indent="3"/>
    </xf>
    <xf numFmtId="186" fontId="5" fillId="0" borderId="22" xfId="0" applyNumberFormat="1" applyFont="1" applyBorder="1" applyAlignment="1">
      <alignment horizontal="right" vertical="center" indent="3"/>
    </xf>
    <xf numFmtId="0" fontId="3" fillId="0" borderId="0" xfId="0" applyFont="1" applyAlignment="1">
      <alignment horizont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187" fontId="3" fillId="0" borderId="0" xfId="0" applyNumberFormat="1" applyFont="1" applyAlignment="1">
      <alignment horizontal="right" vertical="center" indent="1"/>
    </xf>
    <xf numFmtId="194" fontId="11" fillId="0" borderId="0" xfId="0" applyNumberFormat="1" applyFont="1" applyBorder="1" applyAlignment="1">
      <alignment horizontal="center" vertical="center"/>
    </xf>
    <xf numFmtId="194" fontId="11" fillId="0" borderId="13" xfId="0" applyNumberFormat="1" applyFont="1" applyBorder="1" applyAlignment="1">
      <alignment horizontal="center" vertical="center"/>
    </xf>
    <xf numFmtId="190" fontId="11" fillId="0" borderId="14" xfId="0" applyNumberFormat="1"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194" fontId="11" fillId="0" borderId="14" xfId="0" applyNumberFormat="1" applyFont="1" applyBorder="1" applyAlignment="1">
      <alignment horizontal="center" vertical="center"/>
    </xf>
    <xf numFmtId="0" fontId="14" fillId="0" borderId="0" xfId="0" applyFont="1" applyBorder="1" applyAlignment="1">
      <alignment horizontal="left" vertical="justify" wrapText="1" indent="1"/>
    </xf>
    <xf numFmtId="194" fontId="11" fillId="0" borderId="23" xfId="0" applyNumberFormat="1" applyFont="1" applyBorder="1" applyAlignment="1">
      <alignment horizontal="center" vertical="center"/>
    </xf>
    <xf numFmtId="183" fontId="5" fillId="0" borderId="11" xfId="0" applyNumberFormat="1" applyFont="1" applyBorder="1" applyAlignment="1">
      <alignment horizontal="center" vertical="center"/>
    </xf>
    <xf numFmtId="0" fontId="3" fillId="0" borderId="12" xfId="0" applyFont="1" applyBorder="1" applyAlignment="1">
      <alignment horizontal="center" vertical="center"/>
    </xf>
    <xf numFmtId="191" fontId="3" fillId="0" borderId="19" xfId="0" applyNumberFormat="1" applyFont="1" applyBorder="1" applyAlignment="1">
      <alignment horizontal="right" vertical="center" indent="1"/>
    </xf>
    <xf numFmtId="191" fontId="3" fillId="0" borderId="24" xfId="0" applyNumberFormat="1" applyFont="1" applyBorder="1" applyAlignment="1">
      <alignment horizontal="right" vertical="center" indent="1"/>
    </xf>
    <xf numFmtId="0" fontId="13" fillId="33" borderId="12" xfId="0" applyFont="1" applyFill="1" applyBorder="1" applyAlignment="1">
      <alignment horizontal="center" vertical="center" wrapText="1"/>
    </xf>
    <xf numFmtId="190" fontId="11" fillId="0" borderId="0" xfId="0" applyNumberFormat="1" applyFont="1" applyBorder="1" applyAlignment="1">
      <alignment horizontal="center" vertical="center"/>
    </xf>
    <xf numFmtId="190" fontId="11" fillId="0" borderId="13" xfId="0" applyNumberFormat="1" applyFont="1" applyBorder="1" applyAlignment="1">
      <alignment horizontal="center" vertical="center"/>
    </xf>
    <xf numFmtId="0" fontId="13" fillId="33" borderId="15" xfId="0" applyFont="1" applyFill="1" applyBorder="1" applyAlignment="1">
      <alignment horizontal="left" vertical="center" wrapText="1"/>
    </xf>
    <xf numFmtId="0" fontId="13" fillId="33" borderId="13" xfId="0" applyFont="1" applyFill="1" applyBorder="1" applyAlignment="1">
      <alignment vertical="center" wrapText="1"/>
    </xf>
    <xf numFmtId="0" fontId="13" fillId="33" borderId="14" xfId="0" applyFont="1" applyFill="1" applyBorder="1" applyAlignment="1">
      <alignment vertical="center" wrapText="1"/>
    </xf>
    <xf numFmtId="0" fontId="8" fillId="0" borderId="13" xfId="0" applyFont="1" applyBorder="1" applyAlignment="1">
      <alignment horizontal="justify" vertical="top"/>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191" fontId="3" fillId="0" borderId="18" xfId="0" applyNumberFormat="1" applyFont="1" applyBorder="1" applyAlignment="1">
      <alignment horizontal="right" vertical="center" indent="1"/>
    </xf>
    <xf numFmtId="191" fontId="3" fillId="0" borderId="16" xfId="0" applyNumberFormat="1" applyFont="1" applyBorder="1" applyAlignment="1">
      <alignment horizontal="right" vertical="center" indent="1"/>
    </xf>
    <xf numFmtId="0" fontId="13" fillId="33" borderId="25" xfId="0" applyFont="1" applyFill="1" applyBorder="1" applyAlignment="1">
      <alignment horizontal="left" vertical="top" wrapText="1"/>
    </xf>
    <xf numFmtId="0" fontId="13" fillId="33" borderId="0" xfId="0" applyFont="1" applyFill="1" applyBorder="1" applyAlignment="1">
      <alignment horizontal="left" vertical="top" wrapText="1"/>
    </xf>
    <xf numFmtId="0" fontId="13" fillId="33" borderId="15" xfId="0" applyFont="1" applyFill="1" applyBorder="1" applyAlignment="1">
      <alignment horizontal="left" vertical="top" wrapText="1"/>
    </xf>
    <xf numFmtId="0" fontId="13" fillId="33" borderId="14" xfId="0" applyFont="1" applyFill="1" applyBorder="1" applyAlignment="1">
      <alignment horizontal="left" vertical="top" wrapText="1"/>
    </xf>
    <xf numFmtId="0" fontId="13" fillId="33" borderId="13"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25" xfId="0" applyFont="1" applyFill="1" applyBorder="1" applyAlignment="1">
      <alignment horizontal="left" vertical="center" wrapText="1"/>
    </xf>
    <xf numFmtId="0" fontId="13" fillId="33" borderId="0" xfId="0" applyFont="1" applyFill="1" applyBorder="1" applyAlignment="1">
      <alignment vertical="center" wrapText="1"/>
    </xf>
    <xf numFmtId="0" fontId="11" fillId="0" borderId="0" xfId="0" applyFont="1" applyAlignment="1">
      <alignment horizontal="center" vertical="center"/>
    </xf>
    <xf numFmtId="0" fontId="3" fillId="0" borderId="14" xfId="0" applyFont="1" applyBorder="1" applyAlignment="1">
      <alignment horizontal="left" vertical="center" wrapText="1"/>
    </xf>
    <xf numFmtId="0" fontId="3" fillId="0" borderId="14" xfId="0" applyFont="1" applyBorder="1" applyAlignment="1">
      <alignment horizontal="left" vertical="center"/>
    </xf>
    <xf numFmtId="0" fontId="3" fillId="0" borderId="0" xfId="0" applyFont="1" applyAlignment="1">
      <alignment horizontal="left" vertical="center"/>
    </xf>
    <xf numFmtId="185" fontId="3" fillId="0" borderId="23" xfId="0" applyNumberFormat="1" applyFont="1" applyBorder="1" applyAlignment="1">
      <alignment horizontal="right" vertical="center"/>
    </xf>
    <xf numFmtId="190" fontId="11" fillId="0" borderId="23" xfId="0" applyNumberFormat="1" applyFont="1" applyBorder="1" applyAlignment="1">
      <alignment horizontal="center" vertical="center"/>
    </xf>
    <xf numFmtId="0" fontId="3" fillId="0" borderId="18" xfId="0" applyFont="1" applyBorder="1" applyAlignment="1">
      <alignment vertical="center" shrinkToFit="1"/>
    </xf>
    <xf numFmtId="0" fontId="3" fillId="0" borderId="14" xfId="0" applyFont="1" applyBorder="1" applyAlignment="1">
      <alignment vertical="center" shrinkToFit="1"/>
    </xf>
    <xf numFmtId="0" fontId="3" fillId="0" borderId="19" xfId="0" applyFont="1" applyBorder="1" applyAlignment="1">
      <alignment vertical="center" shrinkToFit="1"/>
    </xf>
    <xf numFmtId="0" fontId="3" fillId="0" borderId="13" xfId="0" applyFont="1" applyBorder="1" applyAlignment="1">
      <alignment vertical="center" shrinkToFi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4" xfId="0" applyFont="1" applyBorder="1" applyAlignment="1">
      <alignment horizontal="left" vertical="center" indent="2" shrinkToFit="1"/>
    </xf>
    <xf numFmtId="0" fontId="3" fillId="0" borderId="16" xfId="0" applyFont="1" applyBorder="1" applyAlignment="1">
      <alignment horizontal="left" vertical="center" indent="2" shrinkToFit="1"/>
    </xf>
    <xf numFmtId="0" fontId="3" fillId="0" borderId="13" xfId="0" applyFont="1" applyBorder="1" applyAlignment="1">
      <alignment horizontal="left" vertical="center" indent="2" shrinkToFit="1"/>
    </xf>
    <xf numFmtId="0" fontId="3" fillId="0" borderId="24" xfId="0" applyFont="1" applyBorder="1" applyAlignment="1">
      <alignment horizontal="left" vertical="center" indent="2" shrinkToFit="1"/>
    </xf>
    <xf numFmtId="0" fontId="0" fillId="0" borderId="19" xfId="0" applyBorder="1" applyAlignment="1">
      <alignment horizontal="left" vertical="top"/>
    </xf>
    <xf numFmtId="0" fontId="0" fillId="0" borderId="13" xfId="0" applyBorder="1" applyAlignment="1">
      <alignment horizontal="left" vertical="top"/>
    </xf>
    <xf numFmtId="0" fontId="0" fillId="0" borderId="24" xfId="0" applyBorder="1" applyAlignment="1">
      <alignment horizontal="left" vertical="top"/>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0" xfId="0" applyBorder="1" applyAlignment="1">
      <alignment horizontal="left" vertical="top"/>
    </xf>
    <xf numFmtId="0" fontId="0" fillId="0" borderId="0" xfId="0" applyBorder="1" applyAlignment="1">
      <alignment horizontal="left" vertical="top"/>
    </xf>
    <xf numFmtId="0" fontId="0" fillId="0" borderId="21" xfId="0" applyBorder="1" applyAlignment="1">
      <alignment horizontal="left" vertical="top"/>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7" fillId="0" borderId="0" xfId="0" applyFont="1" applyBorder="1" applyAlignment="1">
      <alignment horizontal="center" vertical="center" wrapText="1"/>
    </xf>
    <xf numFmtId="0" fontId="0" fillId="0" borderId="11" xfId="0" applyBorder="1" applyAlignment="1">
      <alignment horizontal="center" vertical="center"/>
    </xf>
    <xf numFmtId="0" fontId="0" fillId="0" borderId="22" xfId="0" applyBorder="1" applyAlignment="1">
      <alignment horizontal="center" vertical="center"/>
    </xf>
    <xf numFmtId="191" fontId="3" fillId="0" borderId="18" xfId="0" applyNumberFormat="1" applyFont="1" applyBorder="1" applyAlignment="1">
      <alignment horizontal="right" vertical="top" indent="1"/>
    </xf>
    <xf numFmtId="191" fontId="3" fillId="0" borderId="16" xfId="0" applyNumberFormat="1" applyFont="1" applyBorder="1" applyAlignment="1">
      <alignment horizontal="right" vertical="top" indent="1"/>
    </xf>
    <xf numFmtId="191" fontId="3" fillId="0" borderId="20" xfId="0" applyNumberFormat="1" applyFont="1" applyBorder="1" applyAlignment="1">
      <alignment horizontal="right" vertical="top" indent="1"/>
    </xf>
    <xf numFmtId="191" fontId="3" fillId="0" borderId="21" xfId="0" applyNumberFormat="1" applyFont="1" applyBorder="1" applyAlignment="1">
      <alignment horizontal="right" vertical="top" indent="1"/>
    </xf>
    <xf numFmtId="0" fontId="0" fillId="0" borderId="20" xfId="0" applyBorder="1" applyAlignment="1">
      <alignment horizontal="center" vertical="top"/>
    </xf>
    <xf numFmtId="0" fontId="0" fillId="0" borderId="21" xfId="0" applyBorder="1" applyAlignment="1">
      <alignment horizontal="center" vertical="top"/>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4" xfId="0" applyBorder="1" applyAlignment="1">
      <alignment horizontal="left" vertical="top" wrapText="1"/>
    </xf>
    <xf numFmtId="0" fontId="7" fillId="0" borderId="13" xfId="0" applyFont="1" applyBorder="1" applyAlignment="1">
      <alignment horizontal="left" vertical="top"/>
    </xf>
    <xf numFmtId="0" fontId="0" fillId="0" borderId="18"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191" fontId="3" fillId="0" borderId="19" xfId="0" applyNumberFormat="1" applyFont="1" applyBorder="1" applyAlignment="1">
      <alignment horizontal="right" vertical="top" indent="1"/>
    </xf>
    <xf numFmtId="191" fontId="3" fillId="0" borderId="24" xfId="0" applyNumberFormat="1" applyFont="1" applyBorder="1" applyAlignment="1">
      <alignment horizontal="right" vertical="top" indent="1"/>
    </xf>
    <xf numFmtId="0" fontId="0" fillId="0" borderId="19" xfId="0" applyBorder="1" applyAlignment="1">
      <alignment horizontal="center" vertical="top"/>
    </xf>
    <xf numFmtId="0" fontId="0" fillId="0" borderId="24" xfId="0" applyBorder="1" applyAlignment="1">
      <alignment horizontal="center" vertical="top"/>
    </xf>
    <xf numFmtId="0" fontId="11" fillId="0" borderId="0" xfId="0" applyFont="1" applyAlignment="1">
      <alignment horizontal="center" vertical="center"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7" fillId="33" borderId="14" xfId="0" applyFont="1" applyFill="1" applyBorder="1" applyAlignment="1">
      <alignment horizontal="left" vertical="top"/>
    </xf>
    <xf numFmtId="0" fontId="0" fillId="0" borderId="18" xfId="0" applyBorder="1" applyAlignment="1">
      <alignment horizontal="center" vertical="top"/>
    </xf>
    <xf numFmtId="0" fontId="0" fillId="0" borderId="16" xfId="0" applyBorder="1" applyAlignment="1">
      <alignment horizontal="center" vertical="top"/>
    </xf>
    <xf numFmtId="0" fontId="7" fillId="33" borderId="0" xfId="0" applyFont="1" applyFill="1" applyBorder="1" applyAlignment="1">
      <alignment horizontal="left" vertical="top"/>
    </xf>
    <xf numFmtId="0" fontId="7" fillId="33" borderId="13" xfId="0" applyFont="1" applyFill="1" applyBorder="1" applyAlignment="1">
      <alignment horizontal="left" vertical="top"/>
    </xf>
    <xf numFmtId="0" fontId="7" fillId="0" borderId="14" xfId="0" applyFont="1" applyBorder="1" applyAlignment="1">
      <alignment horizontal="left" vertical="top"/>
    </xf>
    <xf numFmtId="0" fontId="7" fillId="33" borderId="0" xfId="0" applyFont="1" applyFill="1" applyBorder="1" applyAlignment="1">
      <alignment horizontal="center" vertical="center"/>
    </xf>
    <xf numFmtId="0" fontId="7" fillId="0" borderId="0" xfId="0" applyFont="1" applyBorder="1" applyAlignment="1">
      <alignment horizontal="center" vertical="center"/>
    </xf>
    <xf numFmtId="0" fontId="7" fillId="33" borderId="13" xfId="0" applyFont="1" applyFill="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13" fillId="33" borderId="14" xfId="0" applyFont="1" applyFill="1" applyBorder="1" applyAlignment="1">
      <alignment horizontal="center" vertical="center" wrapText="1"/>
    </xf>
    <xf numFmtId="0" fontId="7" fillId="33" borderId="14" xfId="0" applyFont="1" applyFill="1" applyBorder="1" applyAlignment="1">
      <alignment horizontal="center" vertical="center"/>
    </xf>
    <xf numFmtId="0" fontId="7" fillId="0" borderId="12" xfId="0" applyFont="1"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11" xfId="0" applyFont="1" applyBorder="1" applyAlignment="1">
      <alignment horizontal="left" vertical="center" wrapText="1" indent="1"/>
    </xf>
    <xf numFmtId="0" fontId="0" fillId="0" borderId="12" xfId="0" applyFont="1" applyBorder="1" applyAlignment="1">
      <alignment horizontal="left" vertical="center" indent="1"/>
    </xf>
    <xf numFmtId="0" fontId="0" fillId="0" borderId="22" xfId="0" applyFont="1" applyBorder="1" applyAlignment="1">
      <alignment horizontal="left" vertical="center" indent="1"/>
    </xf>
    <xf numFmtId="0" fontId="11" fillId="0" borderId="0" xfId="0" applyFont="1" applyAlignment="1">
      <alignment horizontal="center" vertical="top" wrapText="1"/>
    </xf>
    <xf numFmtId="0" fontId="0" fillId="0" borderId="20" xfId="0" applyBorder="1" applyAlignment="1">
      <alignment horizontal="center" vertical="center"/>
    </xf>
    <xf numFmtId="0" fontId="0" fillId="0" borderId="21" xfId="0" applyBorder="1" applyAlignment="1">
      <alignment horizontal="center" vertical="center"/>
    </xf>
    <xf numFmtId="0" fontId="7" fillId="33" borderId="14" xfId="0" applyFont="1" applyFill="1" applyBorder="1" applyAlignment="1">
      <alignment horizontal="left" vertical="center"/>
    </xf>
    <xf numFmtId="0" fontId="7" fillId="33" borderId="1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79"/>
  <sheetViews>
    <sheetView view="pageBreakPreview" zoomScaleSheetLayoutView="100" workbookViewId="0" topLeftCell="A31">
      <selection activeCell="A6" sqref="A6"/>
    </sheetView>
  </sheetViews>
  <sheetFormatPr defaultColWidth="13.50390625" defaultRowHeight="13.5" zeroHeight="1"/>
  <cols>
    <col min="1" max="1" width="7.25390625" style="19" customWidth="1"/>
    <col min="2" max="8" width="8.625" style="19" customWidth="1"/>
    <col min="9" max="12" width="7.625" style="19" customWidth="1"/>
    <col min="13" max="13" width="12.875" style="19" hidden="1" customWidth="1"/>
    <col min="14" max="14" width="3.00390625" style="19" hidden="1" customWidth="1"/>
    <col min="15" max="15" width="51.00390625" style="9" hidden="1" customWidth="1"/>
    <col min="16" max="16" width="6.75390625" style="9" hidden="1" customWidth="1"/>
    <col min="17" max="17" width="7.625" style="21" hidden="1" customWidth="1"/>
    <col min="18" max="18" width="6.75390625" style="21" hidden="1" customWidth="1"/>
    <col min="19" max="25" width="10.875" style="9" hidden="1" customWidth="1"/>
    <col min="26" max="26" width="10.875" style="19" hidden="1" customWidth="1"/>
    <col min="27" max="101" width="9.00390625" style="19" hidden="1" customWidth="1"/>
    <col min="102" max="255" width="0" style="19" hidden="1" customWidth="1"/>
    <col min="256" max="16384" width="13.50390625" style="19" customWidth="1"/>
  </cols>
  <sheetData>
    <row r="1" spans="12:14" ht="13.5" customHeight="1">
      <c r="L1" s="20" t="s">
        <v>103</v>
      </c>
      <c r="M1" s="20"/>
      <c r="N1" s="20"/>
    </row>
    <row r="2" spans="1:14" ht="27.75" customHeight="1">
      <c r="A2" s="128" t="s">
        <v>57</v>
      </c>
      <c r="B2" s="128"/>
      <c r="C2" s="128"/>
      <c r="D2" s="128"/>
      <c r="E2" s="128"/>
      <c r="F2" s="128"/>
      <c r="G2" s="128"/>
      <c r="H2" s="128"/>
      <c r="I2" s="128"/>
      <c r="J2" s="128"/>
      <c r="K2" s="128"/>
      <c r="L2" s="128"/>
      <c r="M2" s="14"/>
      <c r="N2" s="14"/>
    </row>
    <row r="3" spans="1:14" ht="19.5" customHeight="1">
      <c r="A3" s="14"/>
      <c r="B3" s="14"/>
      <c r="C3" s="14"/>
      <c r="D3" s="14"/>
      <c r="E3" s="14"/>
      <c r="F3" s="14"/>
      <c r="G3" s="14"/>
      <c r="H3" s="14"/>
      <c r="I3" s="14"/>
      <c r="J3" s="14"/>
      <c r="K3" s="14"/>
      <c r="L3" s="14"/>
      <c r="M3" s="14"/>
      <c r="N3" s="14"/>
    </row>
    <row r="4" spans="1:14" ht="30" customHeight="1">
      <c r="A4" s="14"/>
      <c r="B4" s="14"/>
      <c r="C4" s="14"/>
      <c r="D4" s="14"/>
      <c r="E4" s="14"/>
      <c r="F4" s="14"/>
      <c r="G4" s="14"/>
      <c r="H4" s="96" t="s">
        <v>108</v>
      </c>
      <c r="I4" s="96"/>
      <c r="J4" s="96"/>
      <c r="K4" s="96"/>
      <c r="L4" s="96"/>
      <c r="M4" s="22"/>
      <c r="N4" s="14"/>
    </row>
    <row r="5" spans="1:14" ht="19.5" customHeight="1">
      <c r="A5" s="14"/>
      <c r="B5" s="14"/>
      <c r="C5" s="14"/>
      <c r="D5" s="14"/>
      <c r="E5" s="14"/>
      <c r="F5" s="17" t="s">
        <v>2</v>
      </c>
      <c r="G5" s="117"/>
      <c r="H5" s="117"/>
      <c r="I5" s="117"/>
      <c r="J5" s="117"/>
      <c r="K5" s="117"/>
      <c r="L5" s="117"/>
      <c r="M5" s="34"/>
      <c r="N5" s="14"/>
    </row>
    <row r="6" spans="1:14" ht="19.5" customHeight="1">
      <c r="A6" s="14"/>
      <c r="B6" s="14"/>
      <c r="C6" s="14"/>
      <c r="D6" s="14"/>
      <c r="E6" s="14"/>
      <c r="F6" s="17" t="s">
        <v>6</v>
      </c>
      <c r="G6" s="116"/>
      <c r="H6" s="116"/>
      <c r="I6" s="116"/>
      <c r="J6" s="116"/>
      <c r="K6" s="116"/>
      <c r="L6" s="116"/>
      <c r="M6" s="35"/>
      <c r="N6" s="14"/>
    </row>
    <row r="7" spans="1:14" ht="19.5" customHeight="1">
      <c r="A7" s="14"/>
      <c r="B7" s="14"/>
      <c r="C7" s="14"/>
      <c r="D7" s="14"/>
      <c r="E7" s="14"/>
      <c r="F7" s="17" t="s">
        <v>1</v>
      </c>
      <c r="G7" s="116"/>
      <c r="H7" s="116"/>
      <c r="I7" s="116"/>
      <c r="J7" s="116"/>
      <c r="K7" s="116"/>
      <c r="L7" s="116"/>
      <c r="M7" s="35"/>
      <c r="N7" s="14"/>
    </row>
    <row r="8" spans="1:14" ht="19.5" customHeight="1">
      <c r="A8" s="14"/>
      <c r="B8" s="14"/>
      <c r="C8" s="14"/>
      <c r="D8" s="14"/>
      <c r="E8" s="14"/>
      <c r="G8" s="131"/>
      <c r="H8" s="131"/>
      <c r="I8" s="131"/>
      <c r="J8" s="131"/>
      <c r="K8" s="131"/>
      <c r="L8" s="131"/>
      <c r="M8" s="35"/>
      <c r="N8" s="14"/>
    </row>
    <row r="9" spans="1:14" ht="19.5" customHeight="1">
      <c r="A9" s="14"/>
      <c r="B9" s="14"/>
      <c r="C9" s="14"/>
      <c r="D9" s="14"/>
      <c r="E9" s="14"/>
      <c r="F9" s="14"/>
      <c r="G9" s="128"/>
      <c r="H9" s="128"/>
      <c r="I9" s="128"/>
      <c r="J9" s="128"/>
      <c r="K9" s="128"/>
      <c r="L9" s="128"/>
      <c r="M9" s="35"/>
      <c r="N9" s="14"/>
    </row>
    <row r="10" spans="1:25" ht="19.5" customHeight="1">
      <c r="A10" s="24"/>
      <c r="B10" s="24"/>
      <c r="C10" s="24"/>
      <c r="D10" s="24"/>
      <c r="E10" s="24"/>
      <c r="F10" s="24"/>
      <c r="G10" s="24"/>
      <c r="H10" s="24"/>
      <c r="I10" s="24"/>
      <c r="J10" s="24"/>
      <c r="K10" s="24"/>
      <c r="L10" s="24"/>
      <c r="M10" s="24"/>
      <c r="O10" s="19"/>
      <c r="P10" s="19"/>
      <c r="Q10" s="15"/>
      <c r="R10" s="15"/>
      <c r="S10" s="19"/>
      <c r="T10" s="19"/>
      <c r="U10" s="19"/>
      <c r="V10" s="19"/>
      <c r="W10" s="19"/>
      <c r="X10" s="19"/>
      <c r="Y10" s="19"/>
    </row>
    <row r="11" spans="1:25" ht="39.75" customHeight="1">
      <c r="A11" s="69" t="s">
        <v>50</v>
      </c>
      <c r="B11" s="68"/>
      <c r="C11" s="68"/>
      <c r="D11" s="68"/>
      <c r="E11" s="68"/>
      <c r="F11" s="68"/>
      <c r="G11" s="68"/>
      <c r="H11" s="68"/>
      <c r="I11" s="93" t="s">
        <v>55</v>
      </c>
      <c r="J11" s="93"/>
      <c r="K11" s="93" t="s">
        <v>56</v>
      </c>
      <c r="L11" s="93"/>
      <c r="M11" s="15"/>
      <c r="N11" s="13"/>
      <c r="O11" s="13"/>
      <c r="P11" s="19"/>
      <c r="Q11" s="15"/>
      <c r="R11" s="15"/>
      <c r="S11" s="19"/>
      <c r="T11" s="19"/>
      <c r="U11" s="19"/>
      <c r="V11" s="19"/>
      <c r="W11" s="19"/>
      <c r="X11" s="19"/>
      <c r="Y11" s="19"/>
    </row>
    <row r="12" spans="1:256" ht="34.5" customHeight="1">
      <c r="A12" s="84" t="s">
        <v>52</v>
      </c>
      <c r="B12" s="129" t="s">
        <v>117</v>
      </c>
      <c r="C12" s="130"/>
      <c r="D12" s="130"/>
      <c r="E12" s="130"/>
      <c r="F12" s="130"/>
      <c r="G12" s="130"/>
      <c r="H12" s="130"/>
      <c r="I12" s="102">
        <f>SUMIF(A25:A26,"X*",K25:L26)+SUMIF(A25:A26,"Y*",K25:L26)</f>
        <v>0</v>
      </c>
      <c r="J12" s="102"/>
      <c r="K12" s="99" t="s">
        <v>100</v>
      </c>
      <c r="L12" s="99"/>
      <c r="M12" s="18"/>
      <c r="N12" s="14"/>
      <c r="O12" s="19"/>
      <c r="IV12" s="88"/>
    </row>
    <row r="13" spans="1:14" ht="34.5" customHeight="1">
      <c r="A13" s="85" t="s">
        <v>46</v>
      </c>
      <c r="B13" s="116" t="s">
        <v>112</v>
      </c>
      <c r="C13" s="117"/>
      <c r="D13" s="117"/>
      <c r="E13" s="117"/>
      <c r="F13" s="117"/>
      <c r="G13" s="117"/>
      <c r="H13" s="117"/>
      <c r="I13" s="97">
        <f>SUMIF(A25:A26,"A*",K25:L26)+SUMIF(A25:A26,"B*",K25:L26)+SUMIF(A25:A26,"C*",K25:L26)</f>
        <v>0</v>
      </c>
      <c r="J13" s="97"/>
      <c r="K13" s="110" t="s">
        <v>100</v>
      </c>
      <c r="L13" s="110"/>
      <c r="M13" s="18"/>
      <c r="N13" s="14"/>
    </row>
    <row r="14" spans="1:14" ht="34.5" customHeight="1">
      <c r="A14" s="85" t="s">
        <v>47</v>
      </c>
      <c r="B14" s="116" t="s">
        <v>109</v>
      </c>
      <c r="C14" s="117"/>
      <c r="D14" s="117"/>
      <c r="E14" s="117"/>
      <c r="F14" s="117"/>
      <c r="G14" s="117"/>
      <c r="H14" s="117"/>
      <c r="I14" s="97">
        <f>SUM('様式5_(カテゴリーⅡ)'!K:K)</f>
        <v>0</v>
      </c>
      <c r="J14" s="97"/>
      <c r="K14" s="110" t="s">
        <v>100</v>
      </c>
      <c r="L14" s="110"/>
      <c r="M14" s="18"/>
      <c r="N14" s="14"/>
    </row>
    <row r="15" spans="1:14" ht="34.5" customHeight="1">
      <c r="A15" s="85" t="s">
        <v>48</v>
      </c>
      <c r="B15" s="116" t="s">
        <v>110</v>
      </c>
      <c r="C15" s="117"/>
      <c r="D15" s="117"/>
      <c r="E15" s="117"/>
      <c r="F15" s="117"/>
      <c r="G15" s="117"/>
      <c r="H15" s="117"/>
      <c r="I15" s="97">
        <f>SUM('様式6_(カテゴリーⅢ（1）)'!K:K)</f>
        <v>0</v>
      </c>
      <c r="J15" s="97"/>
      <c r="K15" s="110" t="s">
        <v>100</v>
      </c>
      <c r="L15" s="110"/>
      <c r="M15" s="18"/>
      <c r="N15" s="14"/>
    </row>
    <row r="16" spans="1:14" ht="34.5" customHeight="1">
      <c r="A16" s="85" t="s">
        <v>49</v>
      </c>
      <c r="B16" s="116" t="s">
        <v>111</v>
      </c>
      <c r="C16" s="117"/>
      <c r="D16" s="117"/>
      <c r="E16" s="117"/>
      <c r="F16" s="117"/>
      <c r="G16" s="117"/>
      <c r="H16" s="117"/>
      <c r="I16" s="98">
        <f>SUM('様式7_(カテゴリーⅢ（2）)'!K:K)</f>
        <v>0</v>
      </c>
      <c r="J16" s="98"/>
      <c r="K16" s="111" t="s">
        <v>100</v>
      </c>
      <c r="L16" s="111"/>
      <c r="M16" s="18"/>
      <c r="N16" s="14"/>
    </row>
    <row r="17" spans="1:14" ht="34.5" customHeight="1" thickBot="1">
      <c r="A17" s="132" t="s">
        <v>53</v>
      </c>
      <c r="B17" s="132"/>
      <c r="C17" s="132"/>
      <c r="D17" s="132"/>
      <c r="E17" s="132"/>
      <c r="F17" s="132"/>
      <c r="G17" s="132"/>
      <c r="H17" s="132"/>
      <c r="I17" s="104">
        <f>SUM(I12:J16)</f>
        <v>0</v>
      </c>
      <c r="J17" s="104"/>
      <c r="K17" s="133" t="s">
        <v>100</v>
      </c>
      <c r="L17" s="133"/>
      <c r="M17" s="18"/>
      <c r="N17" s="14"/>
    </row>
    <row r="18" spans="1:14" ht="19.5" customHeight="1" thickTop="1">
      <c r="A18" s="13" t="s">
        <v>54</v>
      </c>
      <c r="B18" s="18"/>
      <c r="C18" s="18"/>
      <c r="D18" s="18"/>
      <c r="E18" s="18"/>
      <c r="F18" s="18"/>
      <c r="G18" s="18"/>
      <c r="H18" s="18"/>
      <c r="I18" s="18"/>
      <c r="J18" s="18"/>
      <c r="K18" s="18"/>
      <c r="L18" s="18"/>
      <c r="M18" s="18"/>
      <c r="N18" s="14"/>
    </row>
    <row r="19" spans="1:14" ht="19.5" customHeight="1">
      <c r="A19" s="13"/>
      <c r="B19" s="18"/>
      <c r="C19" s="18"/>
      <c r="D19" s="18"/>
      <c r="E19" s="18"/>
      <c r="F19" s="18"/>
      <c r="G19" s="18"/>
      <c r="H19" s="18"/>
      <c r="I19" s="18"/>
      <c r="J19" s="18"/>
      <c r="K19" s="18"/>
      <c r="L19" s="18"/>
      <c r="M19" s="18"/>
      <c r="N19" s="14"/>
    </row>
    <row r="20" spans="1:14" ht="19.5" customHeight="1">
      <c r="A20" s="13"/>
      <c r="B20" s="18"/>
      <c r="C20" s="18"/>
      <c r="D20" s="18"/>
      <c r="E20" s="18"/>
      <c r="F20" s="18"/>
      <c r="G20" s="18"/>
      <c r="H20" s="18"/>
      <c r="I20" s="18"/>
      <c r="J20" s="18"/>
      <c r="K20" s="18"/>
      <c r="L20" s="18"/>
      <c r="M20" s="18"/>
      <c r="N20" s="14"/>
    </row>
    <row r="21" spans="1:14" ht="19.5" customHeight="1">
      <c r="A21" s="14"/>
      <c r="B21" s="14"/>
      <c r="C21" s="14"/>
      <c r="D21" s="14"/>
      <c r="E21" s="14"/>
      <c r="F21" s="14"/>
      <c r="G21" s="14"/>
      <c r="H21" s="23"/>
      <c r="I21" s="23"/>
      <c r="J21" s="23"/>
      <c r="K21" s="23"/>
      <c r="L21" s="14"/>
      <c r="M21" s="14"/>
      <c r="N21" s="14"/>
    </row>
    <row r="22" spans="1:25" s="24" customFormat="1" ht="39.75" customHeight="1">
      <c r="A22" s="103" t="s">
        <v>118</v>
      </c>
      <c r="B22" s="103"/>
      <c r="C22" s="103"/>
      <c r="D22" s="103"/>
      <c r="E22" s="103"/>
      <c r="F22" s="103"/>
      <c r="G22" s="103"/>
      <c r="H22" s="103"/>
      <c r="I22" s="103"/>
      <c r="J22" s="103"/>
      <c r="K22" s="103"/>
      <c r="L22" s="103"/>
      <c r="M22" s="30"/>
      <c r="N22" s="30"/>
      <c r="O22" s="13"/>
      <c r="P22" s="13"/>
      <c r="Q22" s="21"/>
      <c r="R22" s="21"/>
      <c r="S22" s="13"/>
      <c r="T22" s="13"/>
      <c r="U22" s="13"/>
      <c r="V22" s="13"/>
      <c r="W22" s="13"/>
      <c r="X22" s="13"/>
      <c r="Y22" s="13"/>
    </row>
    <row r="23" spans="1:25" s="24" customFormat="1" ht="19.5" customHeight="1">
      <c r="A23" s="70"/>
      <c r="B23" s="38"/>
      <c r="C23" s="38"/>
      <c r="D23" s="38"/>
      <c r="E23" s="38"/>
      <c r="F23" s="38"/>
      <c r="G23" s="38"/>
      <c r="H23" s="38"/>
      <c r="I23" s="38"/>
      <c r="J23" s="38"/>
      <c r="K23" s="38"/>
      <c r="L23" s="38"/>
      <c r="M23" s="30"/>
      <c r="N23" s="30"/>
      <c r="O23" s="13"/>
      <c r="P23" s="13"/>
      <c r="Q23" s="21"/>
      <c r="R23" s="21"/>
      <c r="S23" s="13"/>
      <c r="T23" s="13"/>
      <c r="U23" s="13"/>
      <c r="V23" s="13"/>
      <c r="W23" s="13"/>
      <c r="X23" s="13"/>
      <c r="Y23" s="13"/>
    </row>
    <row r="24" spans="1:18" ht="30" customHeight="1">
      <c r="A24" s="16" t="s">
        <v>0</v>
      </c>
      <c r="B24" s="138" t="s">
        <v>121</v>
      </c>
      <c r="C24" s="139"/>
      <c r="D24" s="139"/>
      <c r="E24" s="139"/>
      <c r="F24" s="139"/>
      <c r="G24" s="139"/>
      <c r="H24" s="139"/>
      <c r="I24" s="106" t="s">
        <v>113</v>
      </c>
      <c r="J24" s="95"/>
      <c r="K24" s="94" t="s">
        <v>51</v>
      </c>
      <c r="L24" s="95"/>
      <c r="M24" s="17"/>
      <c r="N24" s="17"/>
      <c r="O24" s="19"/>
      <c r="P24" s="36"/>
      <c r="Q24" s="10"/>
      <c r="R24" s="10"/>
    </row>
    <row r="25" spans="1:256" s="25" customFormat="1" ht="30" customHeight="1">
      <c r="A25" s="64"/>
      <c r="B25" s="134">
        <f>IF(A25="","",CONCATENATE(VLOOKUP($A25,$D$32:$K$41,2,FALSE)," ",VLOOKUP($A25,$D$32:$K$41,5,FALSE)))</f>
      </c>
      <c r="C25" s="135"/>
      <c r="D25" s="135"/>
      <c r="E25" s="135"/>
      <c r="F25" s="135"/>
      <c r="G25" s="135"/>
      <c r="H25" s="135"/>
      <c r="I25" s="140">
        <f>IF($A25="","",VLOOKUP($A25,$D$32:$K$41,7,FALSE))</f>
      </c>
      <c r="J25" s="141"/>
      <c r="K25" s="118">
        <f>IF($A25="","",VLOOKUP($A25,$D$32:$K$41,8,FALSE))</f>
      </c>
      <c r="L25" s="119"/>
      <c r="X25" s="9"/>
      <c r="Y25" s="9"/>
      <c r="IV25" s="66"/>
    </row>
    <row r="26" spans="1:256" s="33" customFormat="1" ht="30" customHeight="1">
      <c r="A26" s="65"/>
      <c r="B26" s="136">
        <f>IF(A26="","",CONCATENATE(VLOOKUP($A26,$D$32:$K$41,2,FALSE)," ",VLOOKUP($A26,$D$32:$K$41,5,FALSE)))</f>
      </c>
      <c r="C26" s="137"/>
      <c r="D26" s="137"/>
      <c r="E26" s="137"/>
      <c r="F26" s="137"/>
      <c r="G26" s="137"/>
      <c r="H26" s="137"/>
      <c r="I26" s="142">
        <f>IF($A26="","",VLOOKUP($A26,$D$32:$K$41,7,FALSE))</f>
      </c>
      <c r="J26" s="143"/>
      <c r="K26" s="107">
        <f>IF($A26="","",VLOOKUP($A26,$D$32:$K$41,8,FALSE))</f>
      </c>
      <c r="L26" s="108"/>
      <c r="X26" s="32"/>
      <c r="Y26" s="32"/>
      <c r="IV26" s="67"/>
    </row>
    <row r="27" spans="1:23" ht="30" customHeight="1">
      <c r="A27" s="2"/>
      <c r="B27" s="3"/>
      <c r="C27" s="3"/>
      <c r="D27" s="3"/>
      <c r="E27" s="3"/>
      <c r="F27" s="3"/>
      <c r="G27" s="3"/>
      <c r="H27" s="3"/>
      <c r="I27" s="3"/>
      <c r="J27" s="5" t="s">
        <v>4</v>
      </c>
      <c r="K27" s="105">
        <f>SUM(K25:L26)</f>
        <v>0</v>
      </c>
      <c r="L27" s="101"/>
      <c r="M27" s="1"/>
      <c r="N27" s="3"/>
      <c r="O27" s="3"/>
      <c r="P27" s="3"/>
      <c r="Q27" s="3"/>
      <c r="R27" s="3"/>
      <c r="S27" s="3"/>
      <c r="T27" s="3"/>
      <c r="U27" s="5" t="s">
        <v>4</v>
      </c>
      <c r="V27" s="100" t="s">
        <v>3</v>
      </c>
      <c r="W27" s="101"/>
    </row>
    <row r="28" spans="1:25" s="33" customFormat="1" ht="19.5" customHeight="1">
      <c r="A28" s="129" t="s">
        <v>125</v>
      </c>
      <c r="B28" s="129"/>
      <c r="C28" s="129"/>
      <c r="D28" s="129"/>
      <c r="E28" s="129"/>
      <c r="F28" s="129"/>
      <c r="G28" s="129"/>
      <c r="H28" s="129"/>
      <c r="I28" s="129"/>
      <c r="J28" s="129"/>
      <c r="K28" s="129"/>
      <c r="L28" s="129"/>
      <c r="X28" s="32"/>
      <c r="Y28" s="32"/>
    </row>
    <row r="29" spans="1:25" s="33" customFormat="1" ht="19.5" customHeight="1">
      <c r="A29" s="116"/>
      <c r="B29" s="116"/>
      <c r="C29" s="116"/>
      <c r="D29" s="116"/>
      <c r="E29" s="116"/>
      <c r="F29" s="116"/>
      <c r="G29" s="116"/>
      <c r="H29" s="116"/>
      <c r="I29" s="116"/>
      <c r="J29" s="116"/>
      <c r="K29" s="116"/>
      <c r="L29" s="116"/>
      <c r="X29" s="32"/>
      <c r="Y29" s="32"/>
    </row>
    <row r="30" spans="1:25" s="33" customFormat="1" ht="19.5" customHeight="1">
      <c r="A30" s="31"/>
      <c r="B30" s="115"/>
      <c r="C30" s="115"/>
      <c r="D30" s="115"/>
      <c r="E30" s="115"/>
      <c r="F30" s="115"/>
      <c r="G30" s="115"/>
      <c r="H30" s="115"/>
      <c r="I30" s="115"/>
      <c r="J30" s="115"/>
      <c r="K30" s="115"/>
      <c r="L30" s="115"/>
      <c r="Q30" s="48"/>
      <c r="X30" s="32"/>
      <c r="Y30" s="32"/>
    </row>
    <row r="31" spans="1:29" s="33" customFormat="1" ht="24.75" customHeight="1">
      <c r="A31" s="77"/>
      <c r="B31" s="78"/>
      <c r="C31" s="78"/>
      <c r="D31" s="79"/>
      <c r="E31" s="109" t="s">
        <v>8</v>
      </c>
      <c r="F31" s="109"/>
      <c r="G31" s="72"/>
      <c r="H31" s="72"/>
      <c r="I31" s="72"/>
      <c r="J31" s="72" t="s">
        <v>9</v>
      </c>
      <c r="K31" s="72" t="s">
        <v>10</v>
      </c>
      <c r="M31" s="37"/>
      <c r="N31" s="37"/>
      <c r="O31" s="37"/>
      <c r="P31" s="27"/>
      <c r="AB31" s="9"/>
      <c r="AC31" s="32"/>
    </row>
    <row r="32" spans="1:29" s="33" customFormat="1" ht="24.75" customHeight="1">
      <c r="A32" s="123" t="s">
        <v>123</v>
      </c>
      <c r="B32" s="123"/>
      <c r="C32" s="123"/>
      <c r="D32" s="40" t="s">
        <v>11</v>
      </c>
      <c r="E32" s="114" t="s">
        <v>119</v>
      </c>
      <c r="F32" s="114"/>
      <c r="G32" s="114"/>
      <c r="H32" s="114"/>
      <c r="I32" s="114"/>
      <c r="J32" s="43" t="s">
        <v>12</v>
      </c>
      <c r="K32" s="43">
        <v>25</v>
      </c>
      <c r="M32" s="41"/>
      <c r="N32" s="41"/>
      <c r="O32" s="41" t="e">
        <f>CONCATENATE(#REF!,"    ",E32,"               ",J32)</f>
        <v>#REF!</v>
      </c>
      <c r="P32" s="44"/>
      <c r="Q32" s="42"/>
      <c r="R32" s="42"/>
      <c r="AB32" s="9"/>
      <c r="AC32" s="32"/>
    </row>
    <row r="33" spans="1:29" s="25" customFormat="1" ht="24.75" customHeight="1">
      <c r="A33" s="121"/>
      <c r="B33" s="121"/>
      <c r="C33" s="121"/>
      <c r="D33" s="47" t="s">
        <v>13</v>
      </c>
      <c r="E33" s="127" t="s">
        <v>119</v>
      </c>
      <c r="F33" s="127"/>
      <c r="G33" s="127"/>
      <c r="H33" s="127"/>
      <c r="I33" s="127"/>
      <c r="J33" s="47" t="s">
        <v>14</v>
      </c>
      <c r="K33" s="47">
        <v>10</v>
      </c>
      <c r="M33" s="44"/>
      <c r="N33" s="44"/>
      <c r="O33" s="44" t="e">
        <f>CONCATENATE(#REF!,"    ",E35,"               ",J33)</f>
        <v>#REF!</v>
      </c>
      <c r="P33" s="44"/>
      <c r="Q33" s="42"/>
      <c r="R33" s="42"/>
      <c r="AB33" s="9"/>
      <c r="AC33" s="9"/>
    </row>
    <row r="34" spans="1:29" s="25" customFormat="1" ht="24.75" customHeight="1">
      <c r="A34" s="121"/>
      <c r="B34" s="121"/>
      <c r="C34" s="121"/>
      <c r="D34" s="43" t="s">
        <v>15</v>
      </c>
      <c r="E34" s="114" t="s">
        <v>120</v>
      </c>
      <c r="F34" s="114"/>
      <c r="G34" s="114"/>
      <c r="H34" s="114"/>
      <c r="I34" s="114"/>
      <c r="J34" s="43" t="s">
        <v>122</v>
      </c>
      <c r="K34" s="43">
        <v>10</v>
      </c>
      <c r="M34" s="44"/>
      <c r="N34" s="44"/>
      <c r="O34" s="44" t="e">
        <f>CONCATENATE(#REF!,"    ",E34,"  ",J34)</f>
        <v>#REF!</v>
      </c>
      <c r="P34" s="44"/>
      <c r="Q34" s="42"/>
      <c r="R34" s="42"/>
      <c r="AB34" s="9"/>
      <c r="AC34" s="9"/>
    </row>
    <row r="35" spans="1:30" s="25" customFormat="1" ht="24.75" customHeight="1" thickBot="1">
      <c r="A35" s="122"/>
      <c r="B35" s="122"/>
      <c r="C35" s="122"/>
      <c r="D35" s="45" t="s">
        <v>16</v>
      </c>
      <c r="E35" s="113" t="s">
        <v>120</v>
      </c>
      <c r="F35" s="113"/>
      <c r="G35" s="113"/>
      <c r="H35" s="113"/>
      <c r="I35" s="113"/>
      <c r="J35" s="45" t="s">
        <v>14</v>
      </c>
      <c r="K35" s="45">
        <v>5</v>
      </c>
      <c r="M35" s="46"/>
      <c r="N35" s="46"/>
      <c r="O35" s="46" t="e">
        <f>CONCATENATE(#REF!,"    ",#REF!,"  ",J35)</f>
        <v>#REF!</v>
      </c>
      <c r="P35" s="44"/>
      <c r="Q35" s="42"/>
      <c r="R35" s="42"/>
      <c r="AB35" s="9"/>
      <c r="AC35" s="9"/>
      <c r="AD35" s="19"/>
    </row>
    <row r="36" spans="1:29" ht="24.75" customHeight="1" thickTop="1">
      <c r="A36" s="120" t="s">
        <v>17</v>
      </c>
      <c r="B36" s="120"/>
      <c r="C36" s="120"/>
      <c r="D36" s="43" t="s">
        <v>18</v>
      </c>
      <c r="E36" s="126" t="s">
        <v>44</v>
      </c>
      <c r="F36" s="126"/>
      <c r="G36" s="126"/>
      <c r="H36" s="126"/>
      <c r="I36" s="126"/>
      <c r="J36" s="43" t="s">
        <v>19</v>
      </c>
      <c r="K36" s="43">
        <v>25</v>
      </c>
      <c r="M36" s="44"/>
      <c r="N36" s="44"/>
      <c r="O36" s="44" t="e">
        <f>CONCATENATE(#REF!,"    ",E36,"  ",J36)</f>
        <v>#REF!</v>
      </c>
      <c r="P36" s="44"/>
      <c r="Q36" s="24"/>
      <c r="R36" s="24"/>
      <c r="S36" s="19"/>
      <c r="T36" s="19"/>
      <c r="U36" s="19"/>
      <c r="V36" s="19"/>
      <c r="W36" s="19"/>
      <c r="X36" s="19"/>
      <c r="Y36" s="19"/>
      <c r="AB36" s="9"/>
      <c r="AC36" s="9"/>
    </row>
    <row r="37" spans="1:29" ht="24.75" customHeight="1">
      <c r="A37" s="121"/>
      <c r="B37" s="121"/>
      <c r="C37" s="121"/>
      <c r="D37" s="47" t="s">
        <v>20</v>
      </c>
      <c r="E37" s="124" t="s">
        <v>44</v>
      </c>
      <c r="F37" s="124"/>
      <c r="G37" s="124"/>
      <c r="H37" s="124"/>
      <c r="I37" s="124"/>
      <c r="J37" s="47" t="s">
        <v>21</v>
      </c>
      <c r="K37" s="47">
        <v>10</v>
      </c>
      <c r="M37" s="44"/>
      <c r="N37" s="44"/>
      <c r="O37" s="44" t="e">
        <f>CONCATENATE(#REF!,"    ",E37,"  ",J37)</f>
        <v>#REF!</v>
      </c>
      <c r="P37" s="44"/>
      <c r="Q37" s="24"/>
      <c r="R37" s="43"/>
      <c r="S37" s="11"/>
      <c r="T37" s="12"/>
      <c r="U37" s="12"/>
      <c r="V37" s="12"/>
      <c r="Z37" s="9"/>
      <c r="AA37" s="9"/>
      <c r="AB37" s="9"/>
      <c r="AC37" s="9"/>
    </row>
    <row r="38" spans="1:29" ht="24.75" customHeight="1">
      <c r="A38" s="121"/>
      <c r="B38" s="121"/>
      <c r="C38" s="121"/>
      <c r="D38" s="43" t="s">
        <v>22</v>
      </c>
      <c r="E38" s="125" t="s">
        <v>45</v>
      </c>
      <c r="F38" s="125"/>
      <c r="G38" s="125"/>
      <c r="H38" s="125"/>
      <c r="I38" s="125"/>
      <c r="J38" s="43" t="s">
        <v>19</v>
      </c>
      <c r="K38" s="43">
        <v>10</v>
      </c>
      <c r="M38" s="44"/>
      <c r="N38" s="44"/>
      <c r="O38" s="44" t="e">
        <f>CONCATENATE(#REF!,"    ",E38,"              ",J38)</f>
        <v>#REF!</v>
      </c>
      <c r="P38" s="44"/>
      <c r="Q38" s="24"/>
      <c r="R38" s="43"/>
      <c r="S38" s="27"/>
      <c r="T38" s="27"/>
      <c r="U38" s="28"/>
      <c r="V38" s="28"/>
      <c r="Z38" s="9"/>
      <c r="AA38" s="9"/>
      <c r="AB38" s="9"/>
      <c r="AC38" s="9"/>
    </row>
    <row r="39" spans="1:29" ht="24.75" customHeight="1">
      <c r="A39" s="121"/>
      <c r="B39" s="121"/>
      <c r="C39" s="121"/>
      <c r="D39" s="47" t="s">
        <v>23</v>
      </c>
      <c r="E39" s="124" t="s">
        <v>45</v>
      </c>
      <c r="F39" s="124"/>
      <c r="G39" s="124"/>
      <c r="H39" s="124"/>
      <c r="I39" s="124"/>
      <c r="J39" s="47" t="s">
        <v>21</v>
      </c>
      <c r="K39" s="47">
        <v>5</v>
      </c>
      <c r="M39" s="44"/>
      <c r="N39" s="44"/>
      <c r="O39" s="44" t="e">
        <f>CONCATENATE(#REF!,"    ",E39,"              ",J39)</f>
        <v>#REF!</v>
      </c>
      <c r="P39" s="44"/>
      <c r="Q39" s="24"/>
      <c r="R39" s="43"/>
      <c r="S39" s="27"/>
      <c r="U39" s="21"/>
      <c r="V39" s="21"/>
      <c r="Z39" s="9"/>
      <c r="AA39" s="9"/>
      <c r="AB39" s="9"/>
      <c r="AC39" s="9"/>
    </row>
    <row r="40" spans="1:29" ht="24.75" customHeight="1">
      <c r="A40" s="121"/>
      <c r="B40" s="121"/>
      <c r="C40" s="121"/>
      <c r="D40" s="43" t="s">
        <v>25</v>
      </c>
      <c r="E40" s="125" t="s">
        <v>24</v>
      </c>
      <c r="F40" s="125"/>
      <c r="G40" s="125"/>
      <c r="H40" s="125"/>
      <c r="I40" s="125"/>
      <c r="J40" s="43" t="s">
        <v>19</v>
      </c>
      <c r="K40" s="43">
        <v>25</v>
      </c>
      <c r="M40" s="44"/>
      <c r="N40" s="44"/>
      <c r="O40" s="44" t="e">
        <f>CONCATENATE(#REF!,"    ",E40,"  ",J40)</f>
        <v>#REF!</v>
      </c>
      <c r="P40" s="44"/>
      <c r="Q40" s="24"/>
      <c r="R40" s="43"/>
      <c r="S40" s="27"/>
      <c r="U40" s="21"/>
      <c r="V40" s="21"/>
      <c r="Z40" s="9"/>
      <c r="AA40" s="9"/>
      <c r="AB40" s="9"/>
      <c r="AC40" s="9"/>
    </row>
    <row r="41" spans="1:29" ht="24.75" customHeight="1" thickBot="1">
      <c r="A41" s="122"/>
      <c r="B41" s="122"/>
      <c r="C41" s="122"/>
      <c r="D41" s="45" t="s">
        <v>26</v>
      </c>
      <c r="E41" s="112" t="s">
        <v>24</v>
      </c>
      <c r="F41" s="112"/>
      <c r="G41" s="112"/>
      <c r="H41" s="112"/>
      <c r="I41" s="112"/>
      <c r="J41" s="45" t="s">
        <v>21</v>
      </c>
      <c r="K41" s="45">
        <v>10</v>
      </c>
      <c r="M41" s="46"/>
      <c r="N41" s="46"/>
      <c r="O41" s="46" t="e">
        <f>CONCATENATE(#REF!,"    ",E41,"  ",J41)</f>
        <v>#REF!</v>
      </c>
      <c r="P41" s="44"/>
      <c r="Q41" s="24"/>
      <c r="R41" s="43"/>
      <c r="S41" s="27"/>
      <c r="U41" s="21"/>
      <c r="V41" s="21"/>
      <c r="Z41" s="9"/>
      <c r="AA41" s="9"/>
      <c r="AB41" s="9"/>
      <c r="AC41" s="9"/>
    </row>
    <row r="42" spans="14:15" ht="26.25" customHeight="1" thickTop="1">
      <c r="N42" s="26"/>
      <c r="O42" s="27"/>
    </row>
    <row r="43" spans="14:15" ht="26.25" customHeight="1" hidden="1">
      <c r="N43" s="26"/>
      <c r="O43" s="27"/>
    </row>
    <row r="44" spans="14:15" ht="26.25" customHeight="1" hidden="1">
      <c r="N44" s="26"/>
      <c r="O44" s="27"/>
    </row>
    <row r="45" spans="14:15" ht="26.25" customHeight="1" hidden="1">
      <c r="N45" s="26"/>
      <c r="O45" s="27"/>
    </row>
    <row r="46" spans="14:15" ht="26.25" customHeight="1" hidden="1">
      <c r="N46" s="26"/>
      <c r="O46" s="27"/>
    </row>
    <row r="47" spans="14:15" ht="26.25" customHeight="1" hidden="1">
      <c r="N47" s="26"/>
      <c r="O47" s="27"/>
    </row>
    <row r="48" spans="14:15" ht="26.25" customHeight="1" hidden="1">
      <c r="N48" s="26"/>
      <c r="O48" s="27"/>
    </row>
    <row r="49" spans="14:15" ht="26.25" customHeight="1" hidden="1">
      <c r="N49" s="26"/>
      <c r="O49" s="27"/>
    </row>
    <row r="50" spans="14:15" ht="26.25" customHeight="1" hidden="1">
      <c r="N50" s="26"/>
      <c r="O50" s="27"/>
    </row>
    <row r="51" spans="14:15" ht="26.25" customHeight="1" hidden="1">
      <c r="N51" s="17"/>
      <c r="O51" s="27"/>
    </row>
    <row r="52" ht="26.25" customHeight="1" hidden="1">
      <c r="N52" s="29"/>
    </row>
    <row r="53" spans="14:26" ht="26.25" customHeight="1" hidden="1">
      <c r="N53" s="29"/>
      <c r="Z53" s="25"/>
    </row>
    <row r="54" spans="1:25" s="25" customFormat="1" ht="26.25" customHeight="1" hidden="1">
      <c r="A54" s="19"/>
      <c r="B54" s="19"/>
      <c r="C54" s="19"/>
      <c r="D54" s="19"/>
      <c r="E54" s="19"/>
      <c r="F54" s="19"/>
      <c r="G54" s="19"/>
      <c r="H54" s="19"/>
      <c r="I54" s="19"/>
      <c r="J54" s="19"/>
      <c r="K54" s="19"/>
      <c r="L54" s="19"/>
      <c r="M54" s="19"/>
      <c r="N54" s="29"/>
      <c r="O54" s="9"/>
      <c r="P54" s="9"/>
      <c r="Q54" s="21"/>
      <c r="R54" s="21"/>
      <c r="S54" s="9"/>
      <c r="T54" s="9"/>
      <c r="U54" s="9"/>
      <c r="V54" s="9"/>
      <c r="W54" s="9"/>
      <c r="X54" s="9"/>
      <c r="Y54" s="9"/>
    </row>
    <row r="55" spans="1:25" s="25" customFormat="1" ht="26.25" customHeight="1" hidden="1">
      <c r="A55" s="19"/>
      <c r="B55" s="19"/>
      <c r="C55" s="19"/>
      <c r="D55" s="19"/>
      <c r="E55" s="19"/>
      <c r="F55" s="19"/>
      <c r="G55" s="19"/>
      <c r="H55" s="19"/>
      <c r="I55" s="19"/>
      <c r="J55" s="19"/>
      <c r="K55" s="19"/>
      <c r="L55" s="19"/>
      <c r="M55" s="19"/>
      <c r="N55" s="29"/>
      <c r="O55" s="9"/>
      <c r="P55" s="9"/>
      <c r="Q55" s="21"/>
      <c r="R55" s="21"/>
      <c r="S55" s="9"/>
      <c r="T55" s="9"/>
      <c r="U55" s="9"/>
      <c r="V55" s="9"/>
      <c r="W55" s="9"/>
      <c r="X55" s="9"/>
      <c r="Y55" s="9"/>
    </row>
    <row r="56" spans="1:25" s="25" customFormat="1" ht="26.25" customHeight="1" hidden="1">
      <c r="A56" s="19"/>
      <c r="B56" s="19"/>
      <c r="C56" s="19"/>
      <c r="D56" s="19"/>
      <c r="E56" s="19"/>
      <c r="F56" s="19"/>
      <c r="G56" s="19"/>
      <c r="H56" s="19"/>
      <c r="I56" s="19"/>
      <c r="J56" s="19"/>
      <c r="K56" s="19"/>
      <c r="L56" s="19"/>
      <c r="M56" s="19"/>
      <c r="N56" s="29"/>
      <c r="O56" s="9"/>
      <c r="P56" s="9"/>
      <c r="Q56" s="21"/>
      <c r="R56" s="21"/>
      <c r="S56" s="9"/>
      <c r="T56" s="9"/>
      <c r="U56" s="9"/>
      <c r="V56" s="9"/>
      <c r="W56" s="9"/>
      <c r="X56" s="9"/>
      <c r="Y56" s="9"/>
    </row>
    <row r="57" spans="1:25" s="25" customFormat="1" ht="26.25" customHeight="1" hidden="1">
      <c r="A57" s="19"/>
      <c r="B57" s="19"/>
      <c r="C57" s="19"/>
      <c r="D57" s="19"/>
      <c r="E57" s="19"/>
      <c r="F57" s="19"/>
      <c r="G57" s="19"/>
      <c r="H57" s="19"/>
      <c r="I57" s="19"/>
      <c r="J57" s="19"/>
      <c r="K57" s="19"/>
      <c r="L57" s="19"/>
      <c r="M57" s="19"/>
      <c r="N57" s="29"/>
      <c r="O57" s="9"/>
      <c r="P57" s="9"/>
      <c r="Q57" s="21"/>
      <c r="R57" s="21"/>
      <c r="S57" s="9"/>
      <c r="T57" s="9"/>
      <c r="U57" s="9"/>
      <c r="V57" s="9"/>
      <c r="W57" s="9"/>
      <c r="X57" s="9"/>
      <c r="Y57" s="9"/>
    </row>
    <row r="58" spans="1:25" s="25" customFormat="1" ht="26.25" customHeight="1" hidden="1">
      <c r="A58" s="19"/>
      <c r="B58" s="19"/>
      <c r="C58" s="19"/>
      <c r="D58" s="19"/>
      <c r="E58" s="19"/>
      <c r="F58" s="19"/>
      <c r="G58" s="19"/>
      <c r="H58" s="19"/>
      <c r="I58" s="19"/>
      <c r="J58" s="19"/>
      <c r="K58" s="19"/>
      <c r="L58" s="19"/>
      <c r="M58" s="19"/>
      <c r="N58" s="29"/>
      <c r="O58" s="9"/>
      <c r="P58" s="9"/>
      <c r="Q58" s="21"/>
      <c r="R58" s="21"/>
      <c r="S58" s="9"/>
      <c r="T58" s="9"/>
      <c r="U58" s="9"/>
      <c r="V58" s="9"/>
      <c r="W58" s="9"/>
      <c r="X58" s="9"/>
      <c r="Y58" s="9"/>
    </row>
    <row r="59" spans="1:25" s="25" customFormat="1" ht="26.25" customHeight="1" hidden="1">
      <c r="A59" s="19"/>
      <c r="B59" s="19"/>
      <c r="C59" s="19"/>
      <c r="D59" s="19"/>
      <c r="E59" s="19"/>
      <c r="F59" s="19"/>
      <c r="G59" s="19"/>
      <c r="H59" s="19"/>
      <c r="I59" s="19"/>
      <c r="J59" s="19"/>
      <c r="K59" s="19"/>
      <c r="L59" s="19"/>
      <c r="M59" s="19"/>
      <c r="N59" s="29"/>
      <c r="O59" s="9"/>
      <c r="P59" s="9"/>
      <c r="Q59" s="21"/>
      <c r="R59" s="21"/>
      <c r="S59" s="9"/>
      <c r="T59" s="9"/>
      <c r="U59" s="9"/>
      <c r="V59" s="9"/>
      <c r="W59" s="9"/>
      <c r="X59" s="9"/>
      <c r="Y59" s="9"/>
    </row>
    <row r="60" spans="1:25" s="25" customFormat="1" ht="26.25" customHeight="1" hidden="1">
      <c r="A60" s="19"/>
      <c r="B60" s="19"/>
      <c r="C60" s="19"/>
      <c r="D60" s="19"/>
      <c r="E60" s="19"/>
      <c r="F60" s="19"/>
      <c r="G60" s="19"/>
      <c r="H60" s="19"/>
      <c r="I60" s="19"/>
      <c r="J60" s="19"/>
      <c r="K60" s="19"/>
      <c r="L60" s="19"/>
      <c r="M60" s="19"/>
      <c r="N60" s="29"/>
      <c r="O60" s="9"/>
      <c r="P60" s="9"/>
      <c r="Q60" s="21"/>
      <c r="R60" s="21"/>
      <c r="S60" s="9"/>
      <c r="T60" s="9"/>
      <c r="U60" s="9"/>
      <c r="V60" s="9"/>
      <c r="W60" s="9"/>
      <c r="X60" s="9"/>
      <c r="Y60" s="9"/>
    </row>
    <row r="61" spans="1:25" s="25" customFormat="1" ht="26.25" customHeight="1" hidden="1">
      <c r="A61" s="19"/>
      <c r="B61" s="19"/>
      <c r="C61" s="19"/>
      <c r="D61" s="19"/>
      <c r="E61" s="19"/>
      <c r="F61" s="19"/>
      <c r="G61" s="19"/>
      <c r="H61" s="19"/>
      <c r="I61" s="19"/>
      <c r="J61" s="19"/>
      <c r="K61" s="19"/>
      <c r="L61" s="19"/>
      <c r="M61" s="19"/>
      <c r="N61" s="29"/>
      <c r="O61" s="9"/>
      <c r="P61" s="9"/>
      <c r="Q61" s="21"/>
      <c r="R61" s="21"/>
      <c r="S61" s="9"/>
      <c r="T61" s="9"/>
      <c r="U61" s="9"/>
      <c r="V61" s="9"/>
      <c r="W61" s="9"/>
      <c r="X61" s="9"/>
      <c r="Y61" s="9"/>
    </row>
    <row r="62" spans="1:25" s="25" customFormat="1" ht="26.25" customHeight="1" hidden="1">
      <c r="A62" s="19"/>
      <c r="B62" s="19"/>
      <c r="C62" s="19"/>
      <c r="D62" s="19"/>
      <c r="E62" s="19"/>
      <c r="F62" s="19"/>
      <c r="G62" s="19"/>
      <c r="H62" s="19"/>
      <c r="I62" s="19"/>
      <c r="J62" s="19"/>
      <c r="K62" s="19"/>
      <c r="L62" s="19"/>
      <c r="M62" s="19"/>
      <c r="N62" s="29"/>
      <c r="O62" s="9"/>
      <c r="P62" s="9"/>
      <c r="Q62" s="21"/>
      <c r="R62" s="21"/>
      <c r="S62" s="9"/>
      <c r="T62" s="9"/>
      <c r="U62" s="9"/>
      <c r="V62" s="9"/>
      <c r="W62" s="9"/>
      <c r="X62" s="9"/>
      <c r="Y62" s="9"/>
    </row>
    <row r="63" spans="1:26" s="25" customFormat="1" ht="26.25" customHeight="1" hidden="1">
      <c r="A63" s="19"/>
      <c r="B63" s="19"/>
      <c r="C63" s="19"/>
      <c r="D63" s="19"/>
      <c r="E63" s="19"/>
      <c r="F63" s="19"/>
      <c r="G63" s="19"/>
      <c r="H63" s="19"/>
      <c r="I63" s="19"/>
      <c r="J63" s="19"/>
      <c r="K63" s="19"/>
      <c r="L63" s="19"/>
      <c r="M63" s="19"/>
      <c r="N63" s="29"/>
      <c r="O63" s="9"/>
      <c r="P63" s="9"/>
      <c r="Q63" s="21"/>
      <c r="R63" s="21"/>
      <c r="S63" s="9"/>
      <c r="T63" s="9"/>
      <c r="U63" s="9"/>
      <c r="V63" s="9"/>
      <c r="W63" s="9"/>
      <c r="X63" s="9"/>
      <c r="Y63" s="9"/>
      <c r="Z63" s="19"/>
    </row>
    <row r="64" ht="26.25" customHeight="1" hidden="1">
      <c r="N64" s="29"/>
    </row>
    <row r="65" ht="26.25" customHeight="1" hidden="1">
      <c r="N65" s="29"/>
    </row>
    <row r="66" ht="26.25" customHeight="1" hidden="1">
      <c r="N66" s="29"/>
    </row>
    <row r="67" ht="26.25" customHeight="1" hidden="1">
      <c r="N67" s="29"/>
    </row>
    <row r="68" ht="26.25" customHeight="1" hidden="1">
      <c r="N68" s="29"/>
    </row>
    <row r="69" ht="26.25" customHeight="1" hidden="1">
      <c r="N69" s="29"/>
    </row>
    <row r="70" ht="26.25" customHeight="1" hidden="1">
      <c r="N70" s="29"/>
    </row>
    <row r="71" ht="26.25" customHeight="1" hidden="1">
      <c r="N71" s="29"/>
    </row>
    <row r="72" ht="26.25" customHeight="1" hidden="1">
      <c r="N72" s="29"/>
    </row>
    <row r="73" ht="26.25" customHeight="1" hidden="1">
      <c r="N73" s="29"/>
    </row>
    <row r="74" ht="26.25" customHeight="1" hidden="1">
      <c r="N74" s="29"/>
    </row>
    <row r="75" ht="26.25" customHeight="1" hidden="1">
      <c r="N75" s="29"/>
    </row>
    <row r="76" ht="26.25" customHeight="1" hidden="1">
      <c r="N76" s="29"/>
    </row>
    <row r="77" ht="26.25" customHeight="1" hidden="1">
      <c r="N77" s="29"/>
    </row>
    <row r="78" ht="26.25" customHeight="1" hidden="1">
      <c r="N78" s="29"/>
    </row>
    <row r="79" ht="26.25" customHeight="1" hidden="1">
      <c r="N79" s="29"/>
    </row>
    <row r="80" ht="26.25" customHeight="1" hidden="1"/>
  </sheetData>
  <sheetProtection/>
  <mergeCells count="54">
    <mergeCell ref="A28:L29"/>
    <mergeCell ref="K11:L11"/>
    <mergeCell ref="K13:L13"/>
    <mergeCell ref="A17:H17"/>
    <mergeCell ref="K17:L17"/>
    <mergeCell ref="B25:H25"/>
    <mergeCell ref="B26:H26"/>
    <mergeCell ref="B24:H24"/>
    <mergeCell ref="I25:J25"/>
    <mergeCell ref="I26:J26"/>
    <mergeCell ref="A2:L2"/>
    <mergeCell ref="B12:H12"/>
    <mergeCell ref="B13:H13"/>
    <mergeCell ref="B14:H14"/>
    <mergeCell ref="B15:H15"/>
    <mergeCell ref="G5:L5"/>
    <mergeCell ref="G6:L6"/>
    <mergeCell ref="G7:L7"/>
    <mergeCell ref="G9:L9"/>
    <mergeCell ref="G8:L8"/>
    <mergeCell ref="A36:C41"/>
    <mergeCell ref="A32:C35"/>
    <mergeCell ref="E39:I39"/>
    <mergeCell ref="E40:I40"/>
    <mergeCell ref="E37:I37"/>
    <mergeCell ref="E38:I38"/>
    <mergeCell ref="E34:I34"/>
    <mergeCell ref="E36:I36"/>
    <mergeCell ref="E33:I33"/>
    <mergeCell ref="E31:F31"/>
    <mergeCell ref="K14:L14"/>
    <mergeCell ref="K15:L15"/>
    <mergeCell ref="K16:L16"/>
    <mergeCell ref="E41:I41"/>
    <mergeCell ref="E35:I35"/>
    <mergeCell ref="E32:I32"/>
    <mergeCell ref="B30:L30"/>
    <mergeCell ref="B16:H16"/>
    <mergeCell ref="K25:L25"/>
    <mergeCell ref="V27:W27"/>
    <mergeCell ref="I12:J12"/>
    <mergeCell ref="I14:J14"/>
    <mergeCell ref="A22:L22"/>
    <mergeCell ref="I17:J17"/>
    <mergeCell ref="K27:L27"/>
    <mergeCell ref="I24:J24"/>
    <mergeCell ref="K26:L26"/>
    <mergeCell ref="I13:J13"/>
    <mergeCell ref="I11:J11"/>
    <mergeCell ref="K24:L24"/>
    <mergeCell ref="H4:L4"/>
    <mergeCell ref="I15:J15"/>
    <mergeCell ref="I16:J16"/>
    <mergeCell ref="K12:L12"/>
  </mergeCells>
  <dataValidations count="3">
    <dataValidation allowBlank="1" showInputMessage="1" showErrorMessage="1" imeMode="fullKatakana" sqref="A12"/>
    <dataValidation type="list" allowBlank="1" showInputMessage="1" showErrorMessage="1" sqref="A25:A27">
      <formula1>$D$31:$D$41</formula1>
    </dataValidation>
    <dataValidation type="list" allowBlank="1" showInputMessage="1" showErrorMessage="1" sqref="Y26:Y27">
      <formula1>$O$31:$O$33</formula1>
    </dataValidation>
  </dataValidations>
  <printOptions horizontalCentered="1"/>
  <pageMargins left="0.3937007874015748" right="0.1968503937007874" top="0.984251968503937" bottom="0.984251968503937" header="0.5118110236220472" footer="0.5118110236220472"/>
  <pageSetup horizontalDpi="300" verticalDpi="300" orientation="portrait" paperSize="9" scale="98" r:id="rId1"/>
  <colBreaks count="1" manualBreakCount="1">
    <brk id="12" max="28" man="1"/>
  </colBreaks>
</worksheet>
</file>

<file path=xl/worksheets/sheet2.xml><?xml version="1.0" encoding="utf-8"?>
<worksheet xmlns="http://schemas.openxmlformats.org/spreadsheetml/2006/main" xmlns:r="http://schemas.openxmlformats.org/officeDocument/2006/relationships">
  <dimension ref="A1:P64"/>
  <sheetViews>
    <sheetView view="pageBreakPreview" zoomScale="115" zoomScaleSheetLayoutView="115" zoomScalePageLayoutView="0" workbookViewId="0" topLeftCell="A47">
      <selection activeCell="A52" sqref="A52"/>
    </sheetView>
  </sheetViews>
  <sheetFormatPr defaultColWidth="0" defaultRowHeight="13.5" zeroHeight="1"/>
  <cols>
    <col min="1" max="1" width="7.25390625" style="0" customWidth="1"/>
    <col min="2" max="8" width="8.625" style="0" customWidth="1"/>
    <col min="9" max="10" width="7.625" style="0" customWidth="1"/>
    <col min="11" max="11" width="1.625" style="0" customWidth="1"/>
    <col min="12" max="12" width="13.625" style="0" customWidth="1"/>
    <col min="13" max="13" width="54.25390625" style="59" customWidth="1"/>
    <col min="14" max="14" width="0.74609375" style="0" customWidth="1"/>
    <col min="15" max="16384" width="9.00390625" style="0" hidden="1" customWidth="1"/>
  </cols>
  <sheetData>
    <row r="1" ht="13.5" customHeight="1">
      <c r="L1" s="6" t="s">
        <v>95</v>
      </c>
    </row>
    <row r="2" spans="1:12" ht="30" customHeight="1">
      <c r="A2" s="128" t="s">
        <v>79</v>
      </c>
      <c r="B2" s="128"/>
      <c r="C2" s="128"/>
      <c r="D2" s="128"/>
      <c r="E2" s="128"/>
      <c r="F2" s="128"/>
      <c r="G2" s="128"/>
      <c r="H2" s="128"/>
      <c r="I2" s="128"/>
      <c r="J2" s="128"/>
      <c r="K2" s="128"/>
      <c r="L2" s="128"/>
    </row>
    <row r="3" spans="1:12" ht="19.5" customHeight="1">
      <c r="A3" s="7"/>
      <c r="B3" s="7"/>
      <c r="C3" s="7"/>
      <c r="D3" s="7"/>
      <c r="E3" s="7"/>
      <c r="F3" s="7"/>
      <c r="G3" s="7"/>
      <c r="H3" s="7"/>
      <c r="I3" s="7"/>
      <c r="J3" s="7"/>
      <c r="K3" s="7"/>
      <c r="L3" s="7"/>
    </row>
    <row r="4" spans="1:12" ht="30" customHeight="1">
      <c r="A4" s="4"/>
      <c r="B4" s="4"/>
      <c r="C4" s="4"/>
      <c r="D4" s="4"/>
      <c r="E4" s="4"/>
      <c r="F4" s="4"/>
      <c r="G4" s="4"/>
      <c r="H4" s="4"/>
      <c r="I4" s="4"/>
      <c r="J4" s="8" t="s">
        <v>7</v>
      </c>
      <c r="K4" s="157">
        <f>IF('様式4 （カテゴリー0，I ）'!$G$5="","",'様式4 （カテゴリー0，I ）'!$G$5)</f>
      </c>
      <c r="L4" s="158"/>
    </row>
    <row r="5" spans="1:12" ht="30" customHeight="1">
      <c r="A5" s="39" t="s">
        <v>0</v>
      </c>
      <c r="B5" s="147" t="s">
        <v>59</v>
      </c>
      <c r="C5" s="148"/>
      <c r="D5" s="148"/>
      <c r="E5" s="148"/>
      <c r="F5" s="148"/>
      <c r="G5" s="148"/>
      <c r="H5" s="149"/>
      <c r="I5" s="147" t="s">
        <v>58</v>
      </c>
      <c r="J5" s="149"/>
      <c r="K5" s="157" t="s">
        <v>5</v>
      </c>
      <c r="L5" s="158"/>
    </row>
    <row r="6" spans="1:14" s="82" customFormat="1" ht="30" customHeight="1">
      <c r="A6" s="58"/>
      <c r="B6" s="180"/>
      <c r="C6" s="181"/>
      <c r="D6" s="181"/>
      <c r="E6" s="181"/>
      <c r="F6" s="181"/>
      <c r="G6" s="181"/>
      <c r="H6" s="182"/>
      <c r="I6" s="184">
        <f>IF($A6="","",VLOOKUP($A6,$A$55:$I$64,6,FALSE))</f>
      </c>
      <c r="J6" s="185"/>
      <c r="K6" s="159">
        <f>IF($A6="","",VLOOKUP($A6,$A$55:$I$64,9,FALSE))</f>
      </c>
      <c r="L6" s="160"/>
      <c r="M6" s="80">
        <f>IF($A6="","",VLOOKUP($A6,$A$55:$I$64,2,FALSE))</f>
      </c>
      <c r="N6" s="81"/>
    </row>
    <row r="7" spans="1:14" s="82" customFormat="1" ht="30" customHeight="1">
      <c r="A7" s="58"/>
      <c r="B7" s="165"/>
      <c r="C7" s="166"/>
      <c r="D7" s="166"/>
      <c r="E7" s="166"/>
      <c r="F7" s="166"/>
      <c r="G7" s="166"/>
      <c r="H7" s="167"/>
      <c r="I7" s="163">
        <f>IF($A7="","",VLOOKUP($A7,$A$55:$I$64,6,FALSE))</f>
      </c>
      <c r="J7" s="164"/>
      <c r="K7" s="161">
        <f>IF($A7="","",VLOOKUP($A7,$A$55:$I$64,9,FALSE))</f>
      </c>
      <c r="L7" s="162"/>
      <c r="M7" s="80">
        <f>IF($A7="","",VLOOKUP($A7,$A$55:$I$64,2,FALSE))</f>
      </c>
      <c r="N7" s="83"/>
    </row>
    <row r="8" spans="1:14" ht="30" customHeight="1">
      <c r="A8" s="58"/>
      <c r="B8" s="165"/>
      <c r="C8" s="166"/>
      <c r="D8" s="166"/>
      <c r="E8" s="166"/>
      <c r="F8" s="166"/>
      <c r="G8" s="166"/>
      <c r="H8" s="167"/>
      <c r="I8" s="163">
        <f>IF($A8="","",VLOOKUP($A8,$A$55:$I$64,6,FALSE))</f>
      </c>
      <c r="J8" s="164"/>
      <c r="K8" s="161">
        <f>IF($A8="","",VLOOKUP($A8,$A$55:$I$64,9,FALSE))</f>
      </c>
      <c r="L8" s="162"/>
      <c r="M8" s="80">
        <f>IF($A8="","",VLOOKUP($A8,$A$55:$I$64,2,FALSE))</f>
      </c>
      <c r="N8" s="81"/>
    </row>
    <row r="9" spans="1:14" ht="30" customHeight="1">
      <c r="A9" s="58"/>
      <c r="B9" s="165"/>
      <c r="C9" s="166"/>
      <c r="D9" s="166"/>
      <c r="E9" s="166"/>
      <c r="F9" s="166"/>
      <c r="G9" s="166"/>
      <c r="H9" s="167"/>
      <c r="I9" s="163">
        <f>IF($A9="","",VLOOKUP($A9,$A$55:$I$64,6,FALSE))</f>
      </c>
      <c r="J9" s="164"/>
      <c r="K9" s="161">
        <f>IF($A9="","",VLOOKUP($A9,$A$55:$I$64,9,FALSE))</f>
      </c>
      <c r="L9" s="162"/>
      <c r="M9" s="61">
        <f>IF($A9="","",VLOOKUP($A9,$A$55:$I$64,2,FALSE))</f>
      </c>
      <c r="N9" s="50"/>
    </row>
    <row r="10" spans="1:14" ht="30" customHeight="1">
      <c r="A10" s="58"/>
      <c r="B10" s="165"/>
      <c r="C10" s="166"/>
      <c r="D10" s="166"/>
      <c r="E10" s="166"/>
      <c r="F10" s="166"/>
      <c r="G10" s="166"/>
      <c r="H10" s="167"/>
      <c r="I10" s="163">
        <f>IF($A10="","",VLOOKUP($A10,$A$55:$I$64,6,FALSE))</f>
      </c>
      <c r="J10" s="164"/>
      <c r="K10" s="161">
        <f>IF($A10="","",VLOOKUP($A10,$A$55:$I$64,9,FALSE))</f>
      </c>
      <c r="L10" s="162"/>
      <c r="M10" s="61">
        <f>IF($A10="","",VLOOKUP($A10,$A$55:$I$64,2,FALSE))</f>
      </c>
      <c r="N10" s="50"/>
    </row>
    <row r="11" spans="1:14" ht="30" customHeight="1">
      <c r="A11" s="58"/>
      <c r="B11" s="165"/>
      <c r="C11" s="166"/>
      <c r="D11" s="166"/>
      <c r="E11" s="166"/>
      <c r="F11" s="166"/>
      <c r="G11" s="166"/>
      <c r="H11" s="167"/>
      <c r="I11" s="163">
        <f>IF($A11="","",VLOOKUP($A11,$A$55:$I$64,6,FALSE))</f>
      </c>
      <c r="J11" s="164"/>
      <c r="K11" s="161">
        <f>IF($A11="","",VLOOKUP($A11,$A$55:$I$64,9,FALSE))</f>
      </c>
      <c r="L11" s="162"/>
      <c r="M11" s="61">
        <f>IF($A11="","",VLOOKUP($A11,$A$55:$I$64,2,FALSE))</f>
      </c>
      <c r="N11" s="50"/>
    </row>
    <row r="12" spans="1:14" ht="30" customHeight="1">
      <c r="A12" s="58"/>
      <c r="B12" s="165"/>
      <c r="C12" s="166"/>
      <c r="D12" s="166"/>
      <c r="E12" s="166"/>
      <c r="F12" s="166"/>
      <c r="G12" s="166"/>
      <c r="H12" s="167"/>
      <c r="I12" s="163">
        <f>IF($A12="","",VLOOKUP($A12,$A$55:$I$64,6,FALSE))</f>
      </c>
      <c r="J12" s="164"/>
      <c r="K12" s="161">
        <f>IF($A12="","",VLOOKUP($A12,$A$55:$I$64,9,FALSE))</f>
      </c>
      <c r="L12" s="162"/>
      <c r="M12" s="61">
        <f>IF($A12="","",VLOOKUP($A12,$A$55:$I$64,2,FALSE))</f>
      </c>
      <c r="N12" s="50"/>
    </row>
    <row r="13" spans="1:14" ht="30" customHeight="1">
      <c r="A13" s="58"/>
      <c r="B13" s="165"/>
      <c r="C13" s="166"/>
      <c r="D13" s="166"/>
      <c r="E13" s="166"/>
      <c r="F13" s="166"/>
      <c r="G13" s="166"/>
      <c r="H13" s="167"/>
      <c r="I13" s="163">
        <f>IF($A13="","",VLOOKUP($A13,$A$55:$I$64,6,FALSE))</f>
      </c>
      <c r="J13" s="164"/>
      <c r="K13" s="161">
        <f>IF($A13="","",VLOOKUP($A13,$A$55:$I$64,9,FALSE))</f>
      </c>
      <c r="L13" s="162"/>
      <c r="M13" s="61">
        <f>IF($A13="","",VLOOKUP($A13,$A$55:$I$64,2,FALSE))</f>
      </c>
      <c r="N13" s="50"/>
    </row>
    <row r="14" spans="1:14" ht="30" customHeight="1">
      <c r="A14" s="58"/>
      <c r="B14" s="165"/>
      <c r="C14" s="166"/>
      <c r="D14" s="166"/>
      <c r="E14" s="166"/>
      <c r="F14" s="166"/>
      <c r="G14" s="166"/>
      <c r="H14" s="167"/>
      <c r="I14" s="163">
        <f>IF($A14="","",VLOOKUP($A14,$A$55:$I$64,6,FALSE))</f>
      </c>
      <c r="J14" s="164"/>
      <c r="K14" s="161">
        <f>IF($A14="","",VLOOKUP($A14,$A$55:$I$64,9,FALSE))</f>
      </c>
      <c r="L14" s="162"/>
      <c r="M14" s="61">
        <f>IF($A14="","",VLOOKUP($A14,$A$55:$I$64,2,FALSE))</f>
      </c>
      <c r="N14" s="50"/>
    </row>
    <row r="15" spans="1:14" ht="30" customHeight="1">
      <c r="A15" s="58"/>
      <c r="B15" s="165"/>
      <c r="C15" s="166"/>
      <c r="D15" s="166"/>
      <c r="E15" s="166"/>
      <c r="F15" s="166"/>
      <c r="G15" s="166"/>
      <c r="H15" s="167"/>
      <c r="I15" s="163">
        <f>IF($A15="","",VLOOKUP($A15,$A$55:$I$64,6,FALSE))</f>
      </c>
      <c r="J15" s="164"/>
      <c r="K15" s="161">
        <f>IF($A15="","",VLOOKUP($A15,$A$55:$I$64,9,FALSE))</f>
      </c>
      <c r="L15" s="162"/>
      <c r="M15" s="61">
        <f>IF($A15="","",VLOOKUP($A15,$A$55:$I$64,2,FALSE))</f>
      </c>
      <c r="N15" s="50"/>
    </row>
    <row r="16" spans="1:14" ht="30" customHeight="1">
      <c r="A16" s="58"/>
      <c r="B16" s="165"/>
      <c r="C16" s="166"/>
      <c r="D16" s="166"/>
      <c r="E16" s="166"/>
      <c r="F16" s="166"/>
      <c r="G16" s="166"/>
      <c r="H16" s="167"/>
      <c r="I16" s="163">
        <f>IF($A16="","",VLOOKUP($A16,$A$55:$I$64,6,FALSE))</f>
      </c>
      <c r="J16" s="164"/>
      <c r="K16" s="161">
        <f>IF($A16="","",VLOOKUP($A16,$A$55:$I$64,9,FALSE))</f>
      </c>
      <c r="L16" s="162"/>
      <c r="M16" s="61">
        <f>IF($A16="","",VLOOKUP($A16,$A$55:$I$64,2,FALSE))</f>
      </c>
      <c r="N16" s="50"/>
    </row>
    <row r="17" spans="1:14" ht="30" customHeight="1">
      <c r="A17" s="58"/>
      <c r="B17" s="165"/>
      <c r="C17" s="166"/>
      <c r="D17" s="166"/>
      <c r="E17" s="166"/>
      <c r="F17" s="166"/>
      <c r="G17" s="166"/>
      <c r="H17" s="167"/>
      <c r="I17" s="163">
        <f>IF($A17="","",VLOOKUP($A17,$A$55:$I$64,6,FALSE))</f>
      </c>
      <c r="J17" s="164"/>
      <c r="K17" s="161">
        <f>IF($A17="","",VLOOKUP($A17,$A$55:$I$64,9,FALSE))</f>
      </c>
      <c r="L17" s="162"/>
      <c r="M17" s="61">
        <f>IF($A17="","",VLOOKUP($A17,$A$55:$I$64,2,FALSE))</f>
      </c>
      <c r="N17" s="50"/>
    </row>
    <row r="18" spans="1:14" ht="30" customHeight="1">
      <c r="A18" s="58"/>
      <c r="B18" s="165"/>
      <c r="C18" s="166"/>
      <c r="D18" s="166"/>
      <c r="E18" s="166"/>
      <c r="F18" s="166"/>
      <c r="G18" s="166"/>
      <c r="H18" s="167"/>
      <c r="I18" s="163">
        <f>IF($A18="","",VLOOKUP($A18,$A$55:$I$64,6,FALSE))</f>
      </c>
      <c r="J18" s="164"/>
      <c r="K18" s="161">
        <f>IF($A18="","",VLOOKUP($A18,$A$55:$I$64,9,FALSE))</f>
      </c>
      <c r="L18" s="162"/>
      <c r="M18" s="61">
        <f>IF($A18="","",VLOOKUP($A18,$A$55:$I$64,2,FALSE))</f>
      </c>
      <c r="N18" s="50"/>
    </row>
    <row r="19" spans="1:13" ht="30" customHeight="1">
      <c r="A19" s="58"/>
      <c r="B19" s="165"/>
      <c r="C19" s="166"/>
      <c r="D19" s="166"/>
      <c r="E19" s="166"/>
      <c r="F19" s="166"/>
      <c r="G19" s="166"/>
      <c r="H19" s="167"/>
      <c r="I19" s="163">
        <f>IF($A19="","",VLOOKUP($A19,$A$55:$I$64,6,FALSE))</f>
      </c>
      <c r="J19" s="164"/>
      <c r="K19" s="161">
        <f>IF($A19="","",VLOOKUP($A19,$A$55:$I$64,9,FALSE))</f>
      </c>
      <c r="L19" s="162"/>
      <c r="M19" s="61">
        <f>IF($A19="","",VLOOKUP($A19,$A$55:$I$64,2,FALSE))</f>
      </c>
    </row>
    <row r="20" spans="1:13" ht="30" customHeight="1">
      <c r="A20" s="58"/>
      <c r="B20" s="165"/>
      <c r="C20" s="166"/>
      <c r="D20" s="166"/>
      <c r="E20" s="166"/>
      <c r="F20" s="166"/>
      <c r="G20" s="166"/>
      <c r="H20" s="167"/>
      <c r="I20" s="163">
        <f>IF($A20="","",VLOOKUP($A20,$A$55:$I$64,6,FALSE))</f>
      </c>
      <c r="J20" s="164"/>
      <c r="K20" s="161">
        <f>IF($A20="","",VLOOKUP($A20,$A$55:$I$64,9,FALSE))</f>
      </c>
      <c r="L20" s="162"/>
      <c r="M20" s="61">
        <f>IF($A20="","",VLOOKUP($A20,$A$55:$I$64,2,FALSE))</f>
      </c>
    </row>
    <row r="21" spans="1:13" ht="30" customHeight="1">
      <c r="A21" s="58"/>
      <c r="B21" s="165"/>
      <c r="C21" s="166"/>
      <c r="D21" s="166"/>
      <c r="E21" s="166"/>
      <c r="F21" s="166"/>
      <c r="G21" s="166"/>
      <c r="H21" s="167"/>
      <c r="I21" s="163">
        <f>IF($A21="","",VLOOKUP($A21,$A$55:$I$64,6,FALSE))</f>
      </c>
      <c r="J21" s="164"/>
      <c r="K21" s="161">
        <f>IF($A21="","",VLOOKUP($A21,$A$55:$I$64,9,FALSE))</f>
      </c>
      <c r="L21" s="162"/>
      <c r="M21" s="61">
        <f>IF($A21="","",VLOOKUP($A21,$A$55:$I$64,2,FALSE))</f>
      </c>
    </row>
    <row r="22" spans="1:13" ht="30" customHeight="1">
      <c r="A22" s="58"/>
      <c r="B22" s="165"/>
      <c r="C22" s="166"/>
      <c r="D22" s="166"/>
      <c r="E22" s="166"/>
      <c r="F22" s="166"/>
      <c r="G22" s="166"/>
      <c r="H22" s="167"/>
      <c r="I22" s="163">
        <f>IF($A22="","",VLOOKUP($A22,$A$55:$I$64,6,FALSE))</f>
      </c>
      <c r="J22" s="164"/>
      <c r="K22" s="161">
        <f>IF($A22="","",VLOOKUP($A22,$A$55:$I$64,9,FALSE))</f>
      </c>
      <c r="L22" s="162"/>
      <c r="M22" s="61">
        <f>IF($A22="","",VLOOKUP($A22,$A$55:$I$64,2,FALSE))</f>
      </c>
    </row>
    <row r="23" spans="1:13" ht="30" customHeight="1">
      <c r="A23" s="58"/>
      <c r="B23" s="165"/>
      <c r="C23" s="166"/>
      <c r="D23" s="166"/>
      <c r="E23" s="166"/>
      <c r="F23" s="166"/>
      <c r="G23" s="166"/>
      <c r="H23" s="167"/>
      <c r="I23" s="163">
        <f>IF($A23="","",VLOOKUP($A23,$A$55:$I$64,6,FALSE))</f>
      </c>
      <c r="J23" s="164"/>
      <c r="K23" s="161">
        <f>IF($A23="","",VLOOKUP($A23,$A$55:$I$64,9,FALSE))</f>
      </c>
      <c r="L23" s="162"/>
      <c r="M23" s="61">
        <f>IF($A23="","",VLOOKUP($A23,$A$55:$I$64,2,FALSE))</f>
      </c>
    </row>
    <row r="24" spans="1:13" ht="30" customHeight="1">
      <c r="A24" s="58"/>
      <c r="B24" s="165"/>
      <c r="C24" s="166"/>
      <c r="D24" s="166"/>
      <c r="E24" s="166"/>
      <c r="F24" s="166"/>
      <c r="G24" s="166"/>
      <c r="H24" s="167"/>
      <c r="I24" s="163">
        <f>IF($A24="","",VLOOKUP($A24,$A$55:$I$64,6,FALSE))</f>
      </c>
      <c r="J24" s="164"/>
      <c r="K24" s="161">
        <f>IF($A24="","",VLOOKUP($A24,$A$55:$I$64,9,FALSE))</f>
      </c>
      <c r="L24" s="162"/>
      <c r="M24" s="61">
        <f>IF($A24="","",VLOOKUP($A24,$A$55:$I$64,2,FALSE))</f>
      </c>
    </row>
    <row r="25" spans="1:13" ht="30" customHeight="1">
      <c r="A25" s="58"/>
      <c r="B25" s="168"/>
      <c r="C25" s="169"/>
      <c r="D25" s="169"/>
      <c r="E25" s="169"/>
      <c r="F25" s="169"/>
      <c r="G25" s="169"/>
      <c r="H25" s="170"/>
      <c r="I25" s="177">
        <f>IF($A25="","",VLOOKUP($A25,$A$55:$I$64,6,FALSE))</f>
      </c>
      <c r="J25" s="178"/>
      <c r="K25" s="175">
        <f>IF($A25="","",VLOOKUP($A25,$A$55:$I$64,9,FALSE))</f>
      </c>
      <c r="L25" s="176"/>
      <c r="M25" s="61">
        <f>IF($A25="","",VLOOKUP($A25,$A$55:$I$64,2,FALSE))</f>
      </c>
    </row>
    <row r="26" spans="1:13" ht="30" customHeight="1">
      <c r="A26" s="2"/>
      <c r="B26" s="3"/>
      <c r="C26" s="3"/>
      <c r="D26" s="3"/>
      <c r="E26" s="3"/>
      <c r="F26" s="3"/>
      <c r="G26" s="3"/>
      <c r="H26" s="3"/>
      <c r="I26" s="3"/>
      <c r="J26" s="5" t="s">
        <v>4</v>
      </c>
      <c r="K26" s="89"/>
      <c r="L26" s="90">
        <f>SUM(K6:L25)</f>
        <v>0</v>
      </c>
      <c r="M26" s="61"/>
    </row>
    <row r="27" spans="1:13" ht="12.75" customHeight="1">
      <c r="A27" s="82"/>
      <c r="B27" s="82"/>
      <c r="C27" s="82"/>
      <c r="D27" s="82"/>
      <c r="E27" s="82"/>
      <c r="F27" s="82"/>
      <c r="G27" s="82"/>
      <c r="H27" s="82"/>
      <c r="I27" s="82"/>
      <c r="J27" s="86"/>
      <c r="K27" s="87"/>
      <c r="L27" s="87"/>
      <c r="M27" s="61"/>
    </row>
    <row r="28" spans="12:13" ht="12.75" customHeight="1">
      <c r="L28" s="6" t="s">
        <v>95</v>
      </c>
      <c r="M28" s="61"/>
    </row>
    <row r="29" spans="1:15" s="33" customFormat="1" ht="30" customHeight="1">
      <c r="A29" s="179" t="s">
        <v>80</v>
      </c>
      <c r="B29" s="179"/>
      <c r="C29" s="179"/>
      <c r="D29" s="179"/>
      <c r="E29" s="179"/>
      <c r="F29" s="179"/>
      <c r="G29" s="179"/>
      <c r="H29" s="179"/>
      <c r="I29" s="179"/>
      <c r="J29" s="179"/>
      <c r="K29" s="179"/>
      <c r="L29" s="179"/>
      <c r="M29" s="52"/>
      <c r="N29" s="9"/>
      <c r="O29" s="32"/>
    </row>
    <row r="30" spans="1:15" s="33" customFormat="1" ht="19.5" customHeight="1">
      <c r="A30" s="179"/>
      <c r="B30" s="179"/>
      <c r="C30" s="179"/>
      <c r="D30" s="179"/>
      <c r="E30" s="179"/>
      <c r="F30" s="179"/>
      <c r="G30" s="179"/>
      <c r="H30" s="179"/>
      <c r="I30" s="179"/>
      <c r="J30" s="179"/>
      <c r="K30" s="179"/>
      <c r="L30" s="179"/>
      <c r="M30" s="52"/>
      <c r="N30" s="9"/>
      <c r="O30" s="32"/>
    </row>
    <row r="31" spans="1:15" s="33" customFormat="1" ht="30" customHeight="1">
      <c r="A31" s="4"/>
      <c r="B31" s="4"/>
      <c r="C31" s="4"/>
      <c r="D31" s="4"/>
      <c r="E31" s="4"/>
      <c r="F31" s="4"/>
      <c r="G31" s="4"/>
      <c r="H31" s="4"/>
      <c r="I31" s="4"/>
      <c r="J31" s="8" t="s">
        <v>7</v>
      </c>
      <c r="K31" s="157">
        <f>IF('様式4 （カテゴリー0，I ）'!$G$5="","",'様式4 （カテゴリー0，I ）'!$G$5)</f>
      </c>
      <c r="L31" s="158"/>
      <c r="M31" s="52"/>
      <c r="N31" s="9"/>
      <c r="O31" s="32"/>
    </row>
    <row r="32" spans="1:15" s="33" customFormat="1" ht="30" customHeight="1">
      <c r="A32" s="39" t="s">
        <v>0</v>
      </c>
      <c r="B32" s="147" t="s">
        <v>59</v>
      </c>
      <c r="C32" s="148"/>
      <c r="D32" s="148"/>
      <c r="E32" s="148"/>
      <c r="F32" s="148"/>
      <c r="G32" s="148"/>
      <c r="H32" s="149"/>
      <c r="I32" s="147" t="s">
        <v>58</v>
      </c>
      <c r="J32" s="149"/>
      <c r="K32" s="157" t="s">
        <v>5</v>
      </c>
      <c r="L32" s="158"/>
      <c r="M32" s="52"/>
      <c r="N32" s="9"/>
      <c r="O32" s="32"/>
    </row>
    <row r="33" spans="1:15" s="33" customFormat="1" ht="30" customHeight="1">
      <c r="A33" s="58"/>
      <c r="B33" s="172"/>
      <c r="C33" s="173"/>
      <c r="D33" s="173"/>
      <c r="E33" s="173"/>
      <c r="F33" s="173"/>
      <c r="G33" s="173"/>
      <c r="H33" s="174"/>
      <c r="I33" s="184">
        <f>IF($A33="","",VLOOKUP($A33,$A$55:$I$64,6,FALSE))</f>
      </c>
      <c r="J33" s="185"/>
      <c r="K33" s="161">
        <f>IF($A33="","",VLOOKUP($A33,$A$55:$I$64,9,FALSE))</f>
      </c>
      <c r="L33" s="162"/>
      <c r="M33" s="61">
        <f>IF($A33="","",VLOOKUP($A33,$A$55:$I$64,2,FALSE))</f>
      </c>
      <c r="N33"/>
      <c r="O33" s="32"/>
    </row>
    <row r="34" spans="1:15" s="33" customFormat="1" ht="30" customHeight="1">
      <c r="A34" s="58"/>
      <c r="B34" s="150"/>
      <c r="C34" s="151"/>
      <c r="D34" s="151"/>
      <c r="E34" s="151"/>
      <c r="F34" s="151"/>
      <c r="G34" s="151"/>
      <c r="H34" s="152"/>
      <c r="I34" s="163">
        <f>IF($A34="","",VLOOKUP($A34,$A$55:$I$64,6,FALSE))</f>
      </c>
      <c r="J34" s="164"/>
      <c r="K34" s="161">
        <f>IF($A34="","",VLOOKUP($A34,$A$55:$I$64,9,FALSE))</f>
      </c>
      <c r="L34" s="162"/>
      <c r="M34" s="61">
        <f>IF($A34="","",VLOOKUP($A34,$A$55:$I$64,2,FALSE))</f>
      </c>
      <c r="N34"/>
      <c r="O34" s="32"/>
    </row>
    <row r="35" spans="1:15" s="33" customFormat="1" ht="30" customHeight="1">
      <c r="A35" s="58"/>
      <c r="B35" s="150"/>
      <c r="C35" s="151"/>
      <c r="D35" s="151"/>
      <c r="E35" s="151"/>
      <c r="F35" s="151"/>
      <c r="G35" s="151"/>
      <c r="H35" s="152"/>
      <c r="I35" s="163">
        <f>IF($A35="","",VLOOKUP($A35,$A$55:$I$64,6,FALSE))</f>
      </c>
      <c r="J35" s="164"/>
      <c r="K35" s="161">
        <f>IF($A35="","",VLOOKUP($A35,$A$55:$I$64,9,FALSE))</f>
      </c>
      <c r="L35" s="162"/>
      <c r="M35" s="61">
        <f>IF($A35="","",VLOOKUP($A35,$A$55:$I$64,2,FALSE))</f>
      </c>
      <c r="N35"/>
      <c r="O35" s="32"/>
    </row>
    <row r="36" spans="1:15" s="25" customFormat="1" ht="30" customHeight="1">
      <c r="A36" s="58"/>
      <c r="B36" s="150"/>
      <c r="C36" s="151"/>
      <c r="D36" s="151"/>
      <c r="E36" s="151"/>
      <c r="F36" s="151"/>
      <c r="G36" s="151"/>
      <c r="H36" s="152"/>
      <c r="I36" s="163">
        <f>IF($A36="","",VLOOKUP($A36,$A$55:$I$64,6,FALSE))</f>
      </c>
      <c r="J36" s="164"/>
      <c r="K36" s="161">
        <f>IF($A36="","",VLOOKUP($A36,$A$55:$I$64,9,FALSE))</f>
      </c>
      <c r="L36" s="162"/>
      <c r="M36" s="61">
        <f>IF($A36="","",VLOOKUP($A36,$A$55:$I$64,2,FALSE))</f>
      </c>
      <c r="N36"/>
      <c r="O36" s="9"/>
    </row>
    <row r="37" spans="1:15" s="25" customFormat="1" ht="30" customHeight="1">
      <c r="A37" s="58"/>
      <c r="B37" s="150"/>
      <c r="C37" s="151"/>
      <c r="D37" s="151"/>
      <c r="E37" s="151"/>
      <c r="F37" s="151"/>
      <c r="G37" s="151"/>
      <c r="H37" s="152"/>
      <c r="I37" s="163">
        <f>IF($A37="","",VLOOKUP($A37,$A$55:$I$64,6,FALSE))</f>
      </c>
      <c r="J37" s="164"/>
      <c r="K37" s="161">
        <f>IF($A37="","",VLOOKUP($A37,$A$55:$I$64,9,FALSE))</f>
      </c>
      <c r="L37" s="162"/>
      <c r="M37" s="61">
        <f>IF($A37="","",VLOOKUP($A37,$A$55:$I$64,2,FALSE))</f>
      </c>
      <c r="N37"/>
      <c r="O37" s="9"/>
    </row>
    <row r="38" spans="1:15" s="25" customFormat="1" ht="30" customHeight="1">
      <c r="A38" s="58"/>
      <c r="B38" s="150"/>
      <c r="C38" s="151"/>
      <c r="D38" s="151"/>
      <c r="E38" s="151"/>
      <c r="F38" s="151"/>
      <c r="G38" s="151"/>
      <c r="H38" s="152"/>
      <c r="I38" s="163">
        <f>IF($A38="","",VLOOKUP($A38,$A$55:$I$64,6,FALSE))</f>
      </c>
      <c r="J38" s="164"/>
      <c r="K38" s="161">
        <f>IF($A38="","",VLOOKUP($A38,$A$55:$I$64,9,FALSE))</f>
      </c>
      <c r="L38" s="162"/>
      <c r="M38" s="61">
        <f>IF($A38="","",VLOOKUP($A38,$A$55:$I$64,2,FALSE))</f>
      </c>
      <c r="N38"/>
      <c r="O38" s="9"/>
    </row>
    <row r="39" spans="1:16" s="25" customFormat="1" ht="30" customHeight="1">
      <c r="A39" s="58"/>
      <c r="B39" s="150"/>
      <c r="C39" s="151"/>
      <c r="D39" s="151"/>
      <c r="E39" s="151"/>
      <c r="F39" s="151"/>
      <c r="G39" s="151"/>
      <c r="H39" s="152"/>
      <c r="I39" s="163">
        <f>IF($A39="","",VLOOKUP($A39,$A$55:$I$64,6,FALSE))</f>
      </c>
      <c r="J39" s="164"/>
      <c r="K39" s="161">
        <f>IF($A39="","",VLOOKUP($A39,$A$55:$I$64,9,FALSE))</f>
      </c>
      <c r="L39" s="162"/>
      <c r="M39" s="61">
        <f>IF($A39="","",VLOOKUP($A39,$A$55:$I$64,2,FALSE))</f>
      </c>
      <c r="N39"/>
      <c r="O39" s="9"/>
      <c r="P39" s="19"/>
    </row>
    <row r="40" spans="1:15" s="19" customFormat="1" ht="30" customHeight="1">
      <c r="A40" s="58"/>
      <c r="B40" s="150"/>
      <c r="C40" s="151"/>
      <c r="D40" s="151"/>
      <c r="E40" s="151"/>
      <c r="F40" s="151"/>
      <c r="G40" s="151"/>
      <c r="H40" s="152"/>
      <c r="I40" s="163">
        <f>IF($A40="","",VLOOKUP($A40,$A$55:$I$64,6,FALSE))</f>
      </c>
      <c r="J40" s="164"/>
      <c r="K40" s="161">
        <f>IF($A40="","",VLOOKUP($A40,$A$55:$I$64,9,FALSE))</f>
      </c>
      <c r="L40" s="162"/>
      <c r="M40" s="61">
        <f>IF($A40="","",VLOOKUP($A40,$A$55:$I$64,2,FALSE))</f>
      </c>
      <c r="N40"/>
      <c r="O40" s="9"/>
    </row>
    <row r="41" spans="1:13" ht="30" customHeight="1">
      <c r="A41" s="58"/>
      <c r="B41" s="150"/>
      <c r="C41" s="151"/>
      <c r="D41" s="151"/>
      <c r="E41" s="151"/>
      <c r="F41" s="151"/>
      <c r="G41" s="151"/>
      <c r="H41" s="152"/>
      <c r="I41" s="163">
        <f>IF($A41="","",VLOOKUP($A41,$A$55:$I$64,6,FALSE))</f>
      </c>
      <c r="J41" s="164"/>
      <c r="K41" s="161">
        <f>IF($A41="","",VLOOKUP($A41,$A$55:$I$64,9,FALSE))</f>
      </c>
      <c r="L41" s="162"/>
      <c r="M41" s="61">
        <f>IF($A41="","",VLOOKUP($A41,$A$55:$I$64,2,FALSE))</f>
      </c>
    </row>
    <row r="42" spans="1:13" ht="30" customHeight="1">
      <c r="A42" s="58"/>
      <c r="B42" s="150"/>
      <c r="C42" s="151"/>
      <c r="D42" s="151"/>
      <c r="E42" s="151"/>
      <c r="F42" s="151"/>
      <c r="G42" s="151"/>
      <c r="H42" s="152"/>
      <c r="I42" s="163">
        <f>IF($A42="","",VLOOKUP($A42,$A$55:$I$64,6,FALSE))</f>
      </c>
      <c r="J42" s="164"/>
      <c r="K42" s="161">
        <f>IF($A42="","",VLOOKUP($A42,$A$55:$I$64,9,FALSE))</f>
      </c>
      <c r="L42" s="162"/>
      <c r="M42" s="61">
        <f>IF($A42="","",VLOOKUP($A42,$A$55:$I$64,2,FALSE))</f>
      </c>
    </row>
    <row r="43" spans="1:13" ht="30" customHeight="1">
      <c r="A43" s="58"/>
      <c r="B43" s="150"/>
      <c r="C43" s="151"/>
      <c r="D43" s="151"/>
      <c r="E43" s="151"/>
      <c r="F43" s="151"/>
      <c r="G43" s="151"/>
      <c r="H43" s="152"/>
      <c r="I43" s="163">
        <f>IF($A43="","",VLOOKUP($A43,$A$55:$I$64,6,FALSE))</f>
      </c>
      <c r="J43" s="164"/>
      <c r="K43" s="161">
        <f>IF($A43="","",VLOOKUP($A43,$A$55:$I$64,9,FALSE))</f>
      </c>
      <c r="L43" s="162"/>
      <c r="M43" s="61">
        <f>IF($A43="","",VLOOKUP($A43,$A$55:$I$64,2,FALSE))</f>
      </c>
    </row>
    <row r="44" spans="1:13" ht="30" customHeight="1">
      <c r="A44" s="58"/>
      <c r="B44" s="150"/>
      <c r="C44" s="151"/>
      <c r="D44" s="151"/>
      <c r="E44" s="151"/>
      <c r="F44" s="151"/>
      <c r="G44" s="151"/>
      <c r="H44" s="152"/>
      <c r="I44" s="163">
        <f>IF($A44="","",VLOOKUP($A44,$A$55:$I$64,6,FALSE))</f>
      </c>
      <c r="J44" s="164"/>
      <c r="K44" s="161">
        <f>IF($A44="","",VLOOKUP($A44,$A$55:$I$64,9,FALSE))</f>
      </c>
      <c r="L44" s="162"/>
      <c r="M44" s="61">
        <f>IF($A44="","",VLOOKUP($A44,$A$55:$I$64,2,FALSE))</f>
      </c>
    </row>
    <row r="45" spans="1:13" ht="30" customHeight="1">
      <c r="A45" s="58"/>
      <c r="B45" s="150"/>
      <c r="C45" s="151"/>
      <c r="D45" s="151"/>
      <c r="E45" s="151"/>
      <c r="F45" s="151"/>
      <c r="G45" s="151"/>
      <c r="H45" s="152"/>
      <c r="I45" s="163">
        <f>IF($A45="","",VLOOKUP($A45,$A$55:$I$64,6,FALSE))</f>
      </c>
      <c r="J45" s="164"/>
      <c r="K45" s="161">
        <f>IF($A45="","",VLOOKUP($A45,$A$55:$I$64,9,FALSE))</f>
      </c>
      <c r="L45" s="162"/>
      <c r="M45" s="61">
        <f>IF($A45="","",VLOOKUP($A45,$A$55:$I$64,2,FALSE))</f>
      </c>
    </row>
    <row r="46" spans="1:13" ht="30" customHeight="1">
      <c r="A46" s="58"/>
      <c r="B46" s="150"/>
      <c r="C46" s="151"/>
      <c r="D46" s="151"/>
      <c r="E46" s="151"/>
      <c r="F46" s="151"/>
      <c r="G46" s="151"/>
      <c r="H46" s="152"/>
      <c r="I46" s="163">
        <f>IF($A46="","",VLOOKUP($A46,$A$55:$I$64,6,FALSE))</f>
      </c>
      <c r="J46" s="164"/>
      <c r="K46" s="161">
        <f>IF($A46="","",VLOOKUP($A46,$A$55:$I$64,9,FALSE))</f>
      </c>
      <c r="L46" s="162"/>
      <c r="M46" s="61">
        <f>IF($A46="","",VLOOKUP($A46,$A$55:$I$64,2,FALSE))</f>
      </c>
    </row>
    <row r="47" spans="1:13" ht="30" customHeight="1">
      <c r="A47" s="58"/>
      <c r="B47" s="150"/>
      <c r="C47" s="151"/>
      <c r="D47" s="151"/>
      <c r="E47" s="151"/>
      <c r="F47" s="151"/>
      <c r="G47" s="151"/>
      <c r="H47" s="152"/>
      <c r="I47" s="163">
        <f>IF($A47="","",VLOOKUP($A47,$A$55:$I$64,6,FALSE))</f>
      </c>
      <c r="J47" s="164"/>
      <c r="K47" s="161">
        <f>IF($A47="","",VLOOKUP($A47,$A$55:$I$64,9,FALSE))</f>
      </c>
      <c r="L47" s="162"/>
      <c r="M47" s="61">
        <f>IF($A47="","",VLOOKUP($A47,$A$55:$I$64,2,FALSE))</f>
      </c>
    </row>
    <row r="48" spans="1:13" ht="30" customHeight="1">
      <c r="A48" s="58"/>
      <c r="B48" s="150"/>
      <c r="C48" s="151"/>
      <c r="D48" s="151"/>
      <c r="E48" s="151"/>
      <c r="F48" s="151"/>
      <c r="G48" s="151"/>
      <c r="H48" s="152"/>
      <c r="I48" s="163">
        <f>IF($A48="","",VLOOKUP($A48,$A$55:$I$64,6,FALSE))</f>
      </c>
      <c r="J48" s="164"/>
      <c r="K48" s="161">
        <f>IF($A48="","",VLOOKUP($A48,$A$55:$I$64,9,FALSE))</f>
      </c>
      <c r="L48" s="162"/>
      <c r="M48" s="61">
        <f>IF($A48="","",VLOOKUP($A48,$A$55:$I$64,2,FALSE))</f>
      </c>
    </row>
    <row r="49" spans="1:13" ht="30" customHeight="1">
      <c r="A49" s="58"/>
      <c r="B49" s="150"/>
      <c r="C49" s="151"/>
      <c r="D49" s="151"/>
      <c r="E49" s="151"/>
      <c r="F49" s="151"/>
      <c r="G49" s="151"/>
      <c r="H49" s="152"/>
      <c r="I49" s="163">
        <f>IF($A49="","",VLOOKUP($A49,$A$55:$I$64,6,FALSE))</f>
      </c>
      <c r="J49" s="164"/>
      <c r="K49" s="161">
        <f>IF($A49="","",VLOOKUP($A49,$A$55:$I$64,9,FALSE))</f>
      </c>
      <c r="L49" s="162"/>
      <c r="M49" s="61">
        <f>IF($A49="","",VLOOKUP($A49,$A$55:$I$64,2,FALSE))</f>
      </c>
    </row>
    <row r="50" spans="1:13" ht="30" customHeight="1">
      <c r="A50" s="58"/>
      <c r="B50" s="150"/>
      <c r="C50" s="151"/>
      <c r="D50" s="151"/>
      <c r="E50" s="151"/>
      <c r="F50" s="151"/>
      <c r="G50" s="151"/>
      <c r="H50" s="152"/>
      <c r="I50" s="163">
        <f>IF($A50="","",VLOOKUP($A50,$A$55:$I$64,6,FALSE))</f>
      </c>
      <c r="J50" s="164"/>
      <c r="K50" s="161">
        <f>IF($A50="","",VLOOKUP($A50,$A$55:$I$64,9,FALSE))</f>
      </c>
      <c r="L50" s="162"/>
      <c r="M50" s="61">
        <f>IF($A50="","",VLOOKUP($A50,$A$55:$I$64,2,FALSE))</f>
      </c>
    </row>
    <row r="51" spans="1:13" ht="30" customHeight="1">
      <c r="A51" s="58"/>
      <c r="B51" s="150"/>
      <c r="C51" s="151"/>
      <c r="D51" s="151"/>
      <c r="E51" s="151"/>
      <c r="F51" s="151"/>
      <c r="G51" s="151"/>
      <c r="H51" s="152"/>
      <c r="I51" s="163">
        <f>IF($A51="","",VLOOKUP($A51,$A$55:$I$64,6,FALSE))</f>
      </c>
      <c r="J51" s="164"/>
      <c r="K51" s="161">
        <f>IF($A51="","",VLOOKUP($A51,$A$55:$I$64,9,FALSE))</f>
      </c>
      <c r="L51" s="162"/>
      <c r="M51" s="61">
        <f>IF($A51="","",VLOOKUP($A51,$A$55:$I$64,2,FALSE))</f>
      </c>
    </row>
    <row r="52" spans="1:13" ht="30" customHeight="1">
      <c r="A52" s="58"/>
      <c r="B52" s="144"/>
      <c r="C52" s="145"/>
      <c r="D52" s="145"/>
      <c r="E52" s="145"/>
      <c r="F52" s="145"/>
      <c r="G52" s="145"/>
      <c r="H52" s="146"/>
      <c r="I52" s="177">
        <f>IF($A52="","",VLOOKUP($A52,$A$55:$I$64,6,FALSE))</f>
      </c>
      <c r="J52" s="178"/>
      <c r="K52" s="175">
        <f>IF($A52="","",VLOOKUP($A52,$A$55:$I$64,9,FALSE))</f>
      </c>
      <c r="L52" s="176"/>
      <c r="M52" s="61">
        <f>IF($A52="","",VLOOKUP($A52,$A$55:$I$64,2,FALSE))</f>
      </c>
    </row>
    <row r="53" spans="1:13" ht="30" customHeight="1">
      <c r="A53" s="2"/>
      <c r="B53" s="3"/>
      <c r="C53" s="3"/>
      <c r="D53" s="3"/>
      <c r="E53" s="3"/>
      <c r="F53" s="3"/>
      <c r="G53" s="3"/>
      <c r="H53" s="3"/>
      <c r="I53" s="3"/>
      <c r="J53" s="5" t="s">
        <v>4</v>
      </c>
      <c r="K53" s="2"/>
      <c r="L53" s="92">
        <f>SUM(K33:L52)</f>
        <v>0</v>
      </c>
      <c r="M53" s="61"/>
    </row>
    <row r="54" spans="1:13" ht="15.75" customHeight="1">
      <c r="A54" s="155" t="s">
        <v>27</v>
      </c>
      <c r="B54" s="155"/>
      <c r="C54" s="155"/>
      <c r="D54" s="155"/>
      <c r="E54" s="155"/>
      <c r="F54" s="155"/>
      <c r="G54" s="155"/>
      <c r="H54" s="155"/>
      <c r="I54" s="155"/>
      <c r="J54" s="49"/>
      <c r="K54" s="49"/>
      <c r="L54" s="49"/>
      <c r="M54" s="61"/>
    </row>
    <row r="55" spans="1:13" ht="15.75" customHeight="1">
      <c r="A55" s="71"/>
      <c r="B55" s="109" t="s">
        <v>28</v>
      </c>
      <c r="C55" s="109"/>
      <c r="D55" s="72"/>
      <c r="E55" s="72"/>
      <c r="F55" s="109" t="s">
        <v>58</v>
      </c>
      <c r="G55" s="109"/>
      <c r="H55" s="109"/>
      <c r="I55" s="72" t="s">
        <v>10</v>
      </c>
      <c r="J55" s="27"/>
      <c r="K55" s="27"/>
      <c r="L55" s="27"/>
      <c r="M55" s="61"/>
    </row>
    <row r="56" spans="1:13" ht="15.75" customHeight="1">
      <c r="A56" s="55" t="s">
        <v>30</v>
      </c>
      <c r="B56" s="183" t="s">
        <v>29</v>
      </c>
      <c r="C56" s="183"/>
      <c r="D56" s="183"/>
      <c r="E56" s="183"/>
      <c r="F56" s="153" t="s">
        <v>31</v>
      </c>
      <c r="G56" s="153"/>
      <c r="H56" s="153"/>
      <c r="I56" s="73">
        <v>5</v>
      </c>
      <c r="J56" s="44"/>
      <c r="K56" s="44"/>
      <c r="L56" s="44"/>
      <c r="M56" s="61"/>
    </row>
    <row r="57" spans="1:13" ht="15.75" customHeight="1">
      <c r="A57" s="56" t="s">
        <v>32</v>
      </c>
      <c r="B57" s="186" t="s">
        <v>29</v>
      </c>
      <c r="C57" s="186"/>
      <c r="D57" s="186"/>
      <c r="E57" s="186"/>
      <c r="F57" s="156" t="s">
        <v>124</v>
      </c>
      <c r="G57" s="156"/>
      <c r="H57" s="156"/>
      <c r="I57" s="74">
        <v>10</v>
      </c>
      <c r="J57" s="44"/>
      <c r="K57" s="44"/>
      <c r="L57" s="44"/>
      <c r="M57" s="61"/>
    </row>
    <row r="58" spans="1:13" ht="15.75" customHeight="1">
      <c r="A58" s="57" t="s">
        <v>33</v>
      </c>
      <c r="B58" s="187" t="s">
        <v>29</v>
      </c>
      <c r="C58" s="187"/>
      <c r="D58" s="187"/>
      <c r="E58" s="187"/>
      <c r="F58" s="154" t="s">
        <v>34</v>
      </c>
      <c r="G58" s="154"/>
      <c r="H58" s="154"/>
      <c r="I58" s="75">
        <v>5</v>
      </c>
      <c r="J58" s="44"/>
      <c r="K58" s="44"/>
      <c r="L58" s="44"/>
      <c r="M58" s="61"/>
    </row>
    <row r="59" spans="1:13" ht="15.75" customHeight="1">
      <c r="A59" s="55" t="s">
        <v>35</v>
      </c>
      <c r="B59" s="188" t="s">
        <v>126</v>
      </c>
      <c r="C59" s="188"/>
      <c r="D59" s="188"/>
      <c r="E59" s="188"/>
      <c r="F59" s="153" t="s">
        <v>31</v>
      </c>
      <c r="G59" s="153"/>
      <c r="H59" s="153"/>
      <c r="I59" s="55">
        <v>3</v>
      </c>
      <c r="J59" s="44"/>
      <c r="K59" s="44"/>
      <c r="L59" s="44"/>
      <c r="M59" s="61"/>
    </row>
    <row r="60" spans="1:13" ht="15.75" customHeight="1">
      <c r="A60" s="57" t="s">
        <v>36</v>
      </c>
      <c r="B60" s="171" t="s">
        <v>127</v>
      </c>
      <c r="C60" s="171"/>
      <c r="D60" s="171"/>
      <c r="E60" s="171"/>
      <c r="F60" s="154" t="s">
        <v>37</v>
      </c>
      <c r="G60" s="154"/>
      <c r="H60" s="154"/>
      <c r="I60" s="57">
        <v>5</v>
      </c>
      <c r="J60" s="44"/>
      <c r="K60" s="44"/>
      <c r="L60" s="44"/>
      <c r="M60" s="61"/>
    </row>
    <row r="61" spans="1:13" ht="15.75" customHeight="1">
      <c r="A61" s="55" t="s">
        <v>39</v>
      </c>
      <c r="B61" s="188" t="s">
        <v>38</v>
      </c>
      <c r="C61" s="188"/>
      <c r="D61" s="188"/>
      <c r="E61" s="188"/>
      <c r="F61" s="153" t="s">
        <v>31</v>
      </c>
      <c r="G61" s="153"/>
      <c r="H61" s="153"/>
      <c r="I61" s="55">
        <v>2</v>
      </c>
      <c r="J61" s="44"/>
      <c r="K61" s="44"/>
      <c r="L61" s="44"/>
      <c r="M61" s="61"/>
    </row>
    <row r="62" spans="1:13" ht="15.75" customHeight="1">
      <c r="A62" s="57" t="s">
        <v>40</v>
      </c>
      <c r="B62" s="171" t="s">
        <v>38</v>
      </c>
      <c r="C62" s="171"/>
      <c r="D62" s="171"/>
      <c r="E62" s="171"/>
      <c r="F62" s="154" t="s">
        <v>37</v>
      </c>
      <c r="G62" s="154"/>
      <c r="H62" s="154"/>
      <c r="I62" s="57">
        <v>3</v>
      </c>
      <c r="J62" s="44"/>
      <c r="K62" s="44"/>
      <c r="L62" s="44"/>
      <c r="M62" s="61"/>
    </row>
    <row r="63" spans="1:13" ht="15.75" customHeight="1">
      <c r="A63" s="55" t="s">
        <v>42</v>
      </c>
      <c r="B63" s="188" t="s">
        <v>41</v>
      </c>
      <c r="C63" s="188"/>
      <c r="D63" s="188"/>
      <c r="E63" s="188"/>
      <c r="F63" s="153" t="s">
        <v>31</v>
      </c>
      <c r="G63" s="153"/>
      <c r="H63" s="153"/>
      <c r="I63" s="55">
        <v>1</v>
      </c>
      <c r="J63" s="44"/>
      <c r="K63" s="44"/>
      <c r="L63" s="44"/>
      <c r="M63" s="61"/>
    </row>
    <row r="64" spans="1:13" ht="15.75" customHeight="1">
      <c r="A64" s="57" t="s">
        <v>43</v>
      </c>
      <c r="B64" s="171" t="s">
        <v>41</v>
      </c>
      <c r="C64" s="171"/>
      <c r="D64" s="171"/>
      <c r="E64" s="171"/>
      <c r="F64" s="154" t="s">
        <v>37</v>
      </c>
      <c r="G64" s="154"/>
      <c r="H64" s="154"/>
      <c r="I64" s="57">
        <v>2</v>
      </c>
      <c r="J64" s="44"/>
      <c r="K64" s="44"/>
      <c r="L64" s="44"/>
      <c r="M64" s="61"/>
    </row>
    <row r="65" ht="13.5"/>
    <row r="66" ht="13.5"/>
    <row r="67" ht="13.5"/>
    <row r="68" ht="13.5"/>
  </sheetData>
  <sheetProtection/>
  <mergeCells count="151">
    <mergeCell ref="F55:H55"/>
    <mergeCell ref="I6:J6"/>
    <mergeCell ref="I7:J7"/>
    <mergeCell ref="I9:J9"/>
    <mergeCell ref="I10:J10"/>
    <mergeCell ref="I11:J11"/>
    <mergeCell ref="I12:J12"/>
    <mergeCell ref="I13:J13"/>
    <mergeCell ref="I14:J14"/>
    <mergeCell ref="I40:J40"/>
    <mergeCell ref="B57:E57"/>
    <mergeCell ref="B58:E58"/>
    <mergeCell ref="B59:E59"/>
    <mergeCell ref="B60:E60"/>
    <mergeCell ref="B61:E61"/>
    <mergeCell ref="B63:E63"/>
    <mergeCell ref="B62:E62"/>
    <mergeCell ref="B64:E64"/>
    <mergeCell ref="K52:L52"/>
    <mergeCell ref="B56:E56"/>
    <mergeCell ref="I32:J32"/>
    <mergeCell ref="I33:J33"/>
    <mergeCell ref="I34:J34"/>
    <mergeCell ref="I35:J35"/>
    <mergeCell ref="I36:J36"/>
    <mergeCell ref="I37:J37"/>
    <mergeCell ref="I39:J39"/>
    <mergeCell ref="I50:J50"/>
    <mergeCell ref="I41:J41"/>
    <mergeCell ref="I42:J42"/>
    <mergeCell ref="I43:J43"/>
    <mergeCell ref="I44:J44"/>
    <mergeCell ref="I46:J46"/>
    <mergeCell ref="K42:L42"/>
    <mergeCell ref="I47:J47"/>
    <mergeCell ref="I48:J48"/>
    <mergeCell ref="K49:L49"/>
    <mergeCell ref="K50:L50"/>
    <mergeCell ref="K51:L51"/>
    <mergeCell ref="K43:L43"/>
    <mergeCell ref="K44:L44"/>
    <mergeCell ref="K45:L45"/>
    <mergeCell ref="I49:J49"/>
    <mergeCell ref="B20:H20"/>
    <mergeCell ref="B21:H21"/>
    <mergeCell ref="B22:H22"/>
    <mergeCell ref="I51:J51"/>
    <mergeCell ref="K46:L46"/>
    <mergeCell ref="K47:L47"/>
    <mergeCell ref="K48:L48"/>
    <mergeCell ref="I45:J45"/>
    <mergeCell ref="K40:L40"/>
    <mergeCell ref="K41:L41"/>
    <mergeCell ref="I38:J38"/>
    <mergeCell ref="B18:H18"/>
    <mergeCell ref="K13:L13"/>
    <mergeCell ref="I52:J52"/>
    <mergeCell ref="B6:H6"/>
    <mergeCell ref="B7:H7"/>
    <mergeCell ref="B9:H9"/>
    <mergeCell ref="B10:H10"/>
    <mergeCell ref="B11:H11"/>
    <mergeCell ref="B19:H19"/>
    <mergeCell ref="K36:L36"/>
    <mergeCell ref="A29:L30"/>
    <mergeCell ref="K38:L38"/>
    <mergeCell ref="K39:L39"/>
    <mergeCell ref="B12:H12"/>
    <mergeCell ref="B13:H13"/>
    <mergeCell ref="B14:H14"/>
    <mergeCell ref="B15:H15"/>
    <mergeCell ref="B16:H16"/>
    <mergeCell ref="B17:H17"/>
    <mergeCell ref="K24:L24"/>
    <mergeCell ref="K25:L25"/>
    <mergeCell ref="B34:H34"/>
    <mergeCell ref="K34:L34"/>
    <mergeCell ref="K35:L35"/>
    <mergeCell ref="I24:J24"/>
    <mergeCell ref="I25:J25"/>
    <mergeCell ref="F64:H64"/>
    <mergeCell ref="I15:J15"/>
    <mergeCell ref="I16:J16"/>
    <mergeCell ref="I17:J17"/>
    <mergeCell ref="I18:J18"/>
    <mergeCell ref="B33:H33"/>
    <mergeCell ref="B24:H24"/>
    <mergeCell ref="B23:H23"/>
    <mergeCell ref="F61:H61"/>
    <mergeCell ref="B8:H8"/>
    <mergeCell ref="I8:J8"/>
    <mergeCell ref="K8:L8"/>
    <mergeCell ref="K14:L14"/>
    <mergeCell ref="F62:H62"/>
    <mergeCell ref="K31:L31"/>
    <mergeCell ref="K32:L32"/>
    <mergeCell ref="K33:L33"/>
    <mergeCell ref="B25:H25"/>
    <mergeCell ref="K37:L37"/>
    <mergeCell ref="K22:L22"/>
    <mergeCell ref="K23:L23"/>
    <mergeCell ref="I20:J20"/>
    <mergeCell ref="I21:J21"/>
    <mergeCell ref="I22:J22"/>
    <mergeCell ref="I23:J23"/>
    <mergeCell ref="K20:L20"/>
    <mergeCell ref="K21:L21"/>
    <mergeCell ref="A2:L2"/>
    <mergeCell ref="K15:L15"/>
    <mergeCell ref="K16:L16"/>
    <mergeCell ref="K17:L17"/>
    <mergeCell ref="K18:L18"/>
    <mergeCell ref="K10:L10"/>
    <mergeCell ref="K11:L11"/>
    <mergeCell ref="K4:L4"/>
    <mergeCell ref="K12:L12"/>
    <mergeCell ref="B5:H5"/>
    <mergeCell ref="K5:L5"/>
    <mergeCell ref="K6:L6"/>
    <mergeCell ref="K7:L7"/>
    <mergeCell ref="K9:L9"/>
    <mergeCell ref="I19:J19"/>
    <mergeCell ref="K19:L19"/>
    <mergeCell ref="I5:J5"/>
    <mergeCell ref="B55:C55"/>
    <mergeCell ref="A54:I54"/>
    <mergeCell ref="F56:H56"/>
    <mergeCell ref="F57:H57"/>
    <mergeCell ref="F58:H58"/>
    <mergeCell ref="F59:H59"/>
    <mergeCell ref="F60:H60"/>
    <mergeCell ref="F63:H63"/>
    <mergeCell ref="B44:H44"/>
    <mergeCell ref="B45:H45"/>
    <mergeCell ref="B46:H46"/>
    <mergeCell ref="B35:H35"/>
    <mergeCell ref="B36:H36"/>
    <mergeCell ref="B37:H37"/>
    <mergeCell ref="B38:H38"/>
    <mergeCell ref="B39:H39"/>
    <mergeCell ref="B40:H40"/>
    <mergeCell ref="B52:H52"/>
    <mergeCell ref="B32:H32"/>
    <mergeCell ref="B47:H47"/>
    <mergeCell ref="B48:H48"/>
    <mergeCell ref="B49:H49"/>
    <mergeCell ref="B50:H50"/>
    <mergeCell ref="B51:H51"/>
    <mergeCell ref="B41:H41"/>
    <mergeCell ref="B42:H42"/>
    <mergeCell ref="B43:H43"/>
  </mergeCells>
  <dataValidations count="1">
    <dataValidation type="list" allowBlank="1" showInputMessage="1" sqref="A33:A52 A6:A25">
      <formula1>$A$55:$A$64</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27" max="11" man="1"/>
  </rowBreaks>
</worksheet>
</file>

<file path=xl/worksheets/sheet3.xml><?xml version="1.0" encoding="utf-8"?>
<worksheet xmlns="http://schemas.openxmlformats.org/spreadsheetml/2006/main" xmlns:r="http://schemas.openxmlformats.org/officeDocument/2006/relationships">
  <dimension ref="A1:P67"/>
  <sheetViews>
    <sheetView view="pageBreakPreview" zoomScale="115" zoomScaleSheetLayoutView="115" zoomScalePageLayoutView="0" workbookViewId="0" topLeftCell="A52">
      <selection activeCell="B60" sqref="B60:E60"/>
    </sheetView>
  </sheetViews>
  <sheetFormatPr defaultColWidth="0" defaultRowHeight="13.5"/>
  <cols>
    <col min="1" max="1" width="7.25390625" style="0" customWidth="1"/>
    <col min="2" max="8" width="8.625" style="0" customWidth="1"/>
    <col min="9" max="10" width="7.625" style="0" customWidth="1"/>
    <col min="11" max="11" width="1.625" style="0" customWidth="1"/>
    <col min="12" max="12" width="14.625" style="0" customWidth="1"/>
    <col min="13" max="13" width="45.50390625" style="59" customWidth="1"/>
    <col min="14" max="14" width="0.74609375" style="0" customWidth="1"/>
    <col min="15" max="16384" width="9.00390625" style="0" hidden="1" customWidth="1"/>
  </cols>
  <sheetData>
    <row r="1" ht="13.5" customHeight="1">
      <c r="L1" s="6" t="s">
        <v>105</v>
      </c>
    </row>
    <row r="2" spans="1:12" ht="30" customHeight="1">
      <c r="A2" s="128" t="s">
        <v>81</v>
      </c>
      <c r="B2" s="128"/>
      <c r="C2" s="128"/>
      <c r="D2" s="128"/>
      <c r="E2" s="128"/>
      <c r="F2" s="128"/>
      <c r="G2" s="128"/>
      <c r="H2" s="128"/>
      <c r="I2" s="128"/>
      <c r="J2" s="128"/>
      <c r="K2" s="128"/>
      <c r="L2" s="128"/>
    </row>
    <row r="3" spans="1:12" ht="19.5" customHeight="1">
      <c r="A3" s="7"/>
      <c r="B3" s="7"/>
      <c r="C3" s="7"/>
      <c r="D3" s="7"/>
      <c r="E3" s="7"/>
      <c r="F3" s="7"/>
      <c r="G3" s="7"/>
      <c r="H3" s="7"/>
      <c r="I3" s="7"/>
      <c r="J3" s="7"/>
      <c r="K3" s="7"/>
      <c r="L3" s="7"/>
    </row>
    <row r="4" spans="1:12" ht="30" customHeight="1">
      <c r="A4" s="4"/>
      <c r="B4" s="4"/>
      <c r="C4" s="4"/>
      <c r="D4" s="4"/>
      <c r="E4" s="4"/>
      <c r="F4" s="4"/>
      <c r="G4" s="4"/>
      <c r="H4" s="4"/>
      <c r="I4" s="4"/>
      <c r="J4" s="8" t="s">
        <v>7</v>
      </c>
      <c r="K4" s="157">
        <f>IF('様式4 （カテゴリー0，I ）'!$G$5="","",'様式4 （カテゴリー0，I ）'!$G$5)</f>
      </c>
      <c r="L4" s="158"/>
    </row>
    <row r="5" spans="1:12" ht="30" customHeight="1">
      <c r="A5" s="39" t="s">
        <v>0</v>
      </c>
      <c r="B5" s="147" t="s">
        <v>101</v>
      </c>
      <c r="C5" s="148"/>
      <c r="D5" s="148"/>
      <c r="E5" s="148"/>
      <c r="F5" s="148"/>
      <c r="G5" s="148"/>
      <c r="H5" s="149"/>
      <c r="I5" s="147" t="s">
        <v>58</v>
      </c>
      <c r="J5" s="149"/>
      <c r="K5" s="157" t="s">
        <v>5</v>
      </c>
      <c r="L5" s="158"/>
    </row>
    <row r="6" spans="1:14" ht="30" customHeight="1">
      <c r="A6" s="58"/>
      <c r="B6" s="180"/>
      <c r="C6" s="181"/>
      <c r="D6" s="181"/>
      <c r="E6" s="181"/>
      <c r="F6" s="181"/>
      <c r="G6" s="181"/>
      <c r="H6" s="182"/>
      <c r="I6" s="184">
        <f aca="true" t="shared" si="0" ref="I6:I25">IF($A6="","",VLOOKUP($A6,$A$55:$I$67,6,FALSE))</f>
      </c>
      <c r="J6" s="185"/>
      <c r="K6" s="159">
        <f aca="true" t="shared" si="1" ref="K6:K25">IF($A6="","",VLOOKUP($A6,$A$55:$I$67,9,FALSE))</f>
      </c>
      <c r="L6" s="160"/>
      <c r="M6" s="60">
        <f aca="true" t="shared" si="2" ref="M6:M25">IF($A6="","",VLOOKUP($A6,$A$55:$I$67,2,FALSE))</f>
      </c>
      <c r="N6" s="51"/>
    </row>
    <row r="7" spans="1:14" ht="30" customHeight="1">
      <c r="A7" s="58"/>
      <c r="B7" s="165"/>
      <c r="C7" s="166"/>
      <c r="D7" s="166"/>
      <c r="E7" s="166"/>
      <c r="F7" s="166"/>
      <c r="G7" s="166"/>
      <c r="H7" s="167"/>
      <c r="I7" s="163">
        <f t="shared" si="0"/>
      </c>
      <c r="J7" s="164"/>
      <c r="K7" s="161">
        <f t="shared" si="1"/>
      </c>
      <c r="L7" s="162"/>
      <c r="M7" s="61">
        <f t="shared" si="2"/>
      </c>
      <c r="N7" s="50"/>
    </row>
    <row r="8" spans="1:14" ht="30" customHeight="1">
      <c r="A8" s="58"/>
      <c r="B8" s="165"/>
      <c r="C8" s="166"/>
      <c r="D8" s="166"/>
      <c r="E8" s="166"/>
      <c r="F8" s="166"/>
      <c r="G8" s="166"/>
      <c r="H8" s="167"/>
      <c r="I8" s="163">
        <f t="shared" si="0"/>
      </c>
      <c r="J8" s="164"/>
      <c r="K8" s="161">
        <f t="shared" si="1"/>
      </c>
      <c r="L8" s="162"/>
      <c r="M8" s="61">
        <f t="shared" si="2"/>
      </c>
      <c r="N8" s="50"/>
    </row>
    <row r="9" spans="1:14" ht="30" customHeight="1">
      <c r="A9" s="58"/>
      <c r="B9" s="165"/>
      <c r="C9" s="166"/>
      <c r="D9" s="166"/>
      <c r="E9" s="166"/>
      <c r="F9" s="166"/>
      <c r="G9" s="166"/>
      <c r="H9" s="167"/>
      <c r="I9" s="163">
        <f t="shared" si="0"/>
      </c>
      <c r="J9" s="164"/>
      <c r="K9" s="161">
        <f t="shared" si="1"/>
      </c>
      <c r="L9" s="162"/>
      <c r="M9" s="61">
        <f t="shared" si="2"/>
      </c>
      <c r="N9" s="50"/>
    </row>
    <row r="10" spans="1:14" ht="30" customHeight="1">
      <c r="A10" s="58"/>
      <c r="B10" s="165"/>
      <c r="C10" s="166"/>
      <c r="D10" s="166"/>
      <c r="E10" s="166"/>
      <c r="F10" s="166"/>
      <c r="G10" s="166"/>
      <c r="H10" s="167"/>
      <c r="I10" s="163">
        <f t="shared" si="0"/>
      </c>
      <c r="J10" s="164"/>
      <c r="K10" s="161">
        <f t="shared" si="1"/>
      </c>
      <c r="L10" s="162"/>
      <c r="M10" s="61">
        <f t="shared" si="2"/>
      </c>
      <c r="N10" s="50"/>
    </row>
    <row r="11" spans="1:14" ht="30" customHeight="1">
      <c r="A11" s="58"/>
      <c r="B11" s="165"/>
      <c r="C11" s="166"/>
      <c r="D11" s="166"/>
      <c r="E11" s="166"/>
      <c r="F11" s="166"/>
      <c r="G11" s="166"/>
      <c r="H11" s="167"/>
      <c r="I11" s="163">
        <f t="shared" si="0"/>
      </c>
      <c r="J11" s="164"/>
      <c r="K11" s="161">
        <f t="shared" si="1"/>
      </c>
      <c r="L11" s="162"/>
      <c r="M11" s="61">
        <f t="shared" si="2"/>
      </c>
      <c r="N11" s="50"/>
    </row>
    <row r="12" spans="1:14" ht="30" customHeight="1">
      <c r="A12" s="58"/>
      <c r="B12" s="165"/>
      <c r="C12" s="166"/>
      <c r="D12" s="166"/>
      <c r="E12" s="166"/>
      <c r="F12" s="166"/>
      <c r="G12" s="166"/>
      <c r="H12" s="167"/>
      <c r="I12" s="163">
        <f t="shared" si="0"/>
      </c>
      <c r="J12" s="164"/>
      <c r="K12" s="161">
        <f t="shared" si="1"/>
      </c>
      <c r="L12" s="162"/>
      <c r="M12" s="61">
        <f t="shared" si="2"/>
      </c>
      <c r="N12" s="50"/>
    </row>
    <row r="13" spans="1:14" ht="30" customHeight="1">
      <c r="A13" s="58"/>
      <c r="B13" s="165"/>
      <c r="C13" s="166"/>
      <c r="D13" s="166"/>
      <c r="E13" s="166"/>
      <c r="F13" s="166"/>
      <c r="G13" s="166"/>
      <c r="H13" s="167"/>
      <c r="I13" s="163">
        <f t="shared" si="0"/>
      </c>
      <c r="J13" s="164"/>
      <c r="K13" s="161">
        <f t="shared" si="1"/>
      </c>
      <c r="L13" s="162"/>
      <c r="M13" s="61">
        <f t="shared" si="2"/>
      </c>
      <c r="N13" s="50"/>
    </row>
    <row r="14" spans="1:14" ht="30" customHeight="1">
      <c r="A14" s="58"/>
      <c r="B14" s="165"/>
      <c r="C14" s="166"/>
      <c r="D14" s="166"/>
      <c r="E14" s="166"/>
      <c r="F14" s="166"/>
      <c r="G14" s="166"/>
      <c r="H14" s="167"/>
      <c r="I14" s="163">
        <f t="shared" si="0"/>
      </c>
      <c r="J14" s="164"/>
      <c r="K14" s="161">
        <f t="shared" si="1"/>
      </c>
      <c r="L14" s="162"/>
      <c r="M14" s="61">
        <f t="shared" si="2"/>
      </c>
      <c r="N14" s="50"/>
    </row>
    <row r="15" spans="1:14" ht="30" customHeight="1">
      <c r="A15" s="58"/>
      <c r="B15" s="165"/>
      <c r="C15" s="166"/>
      <c r="D15" s="166"/>
      <c r="E15" s="166"/>
      <c r="F15" s="166"/>
      <c r="G15" s="166"/>
      <c r="H15" s="167"/>
      <c r="I15" s="163">
        <f t="shared" si="0"/>
      </c>
      <c r="J15" s="164"/>
      <c r="K15" s="161">
        <f t="shared" si="1"/>
      </c>
      <c r="L15" s="162"/>
      <c r="M15" s="61">
        <f t="shared" si="2"/>
      </c>
      <c r="N15" s="50"/>
    </row>
    <row r="16" spans="1:13" ht="30" customHeight="1">
      <c r="A16" s="58"/>
      <c r="B16" s="165"/>
      <c r="C16" s="166"/>
      <c r="D16" s="166"/>
      <c r="E16" s="166"/>
      <c r="F16" s="166"/>
      <c r="G16" s="166"/>
      <c r="H16" s="167"/>
      <c r="I16" s="163">
        <f t="shared" si="0"/>
      </c>
      <c r="J16" s="164"/>
      <c r="K16" s="161">
        <f t="shared" si="1"/>
      </c>
      <c r="L16" s="162"/>
      <c r="M16" s="61">
        <f t="shared" si="2"/>
      </c>
    </row>
    <row r="17" spans="1:13" ht="30" customHeight="1">
      <c r="A17" s="58"/>
      <c r="B17" s="165"/>
      <c r="C17" s="166"/>
      <c r="D17" s="166"/>
      <c r="E17" s="166"/>
      <c r="F17" s="166"/>
      <c r="G17" s="166"/>
      <c r="H17" s="167"/>
      <c r="I17" s="163">
        <f t="shared" si="0"/>
      </c>
      <c r="J17" s="164"/>
      <c r="K17" s="161">
        <f t="shared" si="1"/>
      </c>
      <c r="L17" s="162"/>
      <c r="M17" s="61">
        <f t="shared" si="2"/>
      </c>
    </row>
    <row r="18" spans="1:13" ht="30" customHeight="1">
      <c r="A18" s="58"/>
      <c r="B18" s="165"/>
      <c r="C18" s="166"/>
      <c r="D18" s="166"/>
      <c r="E18" s="166"/>
      <c r="F18" s="166"/>
      <c r="G18" s="166"/>
      <c r="H18" s="167"/>
      <c r="I18" s="163">
        <f t="shared" si="0"/>
      </c>
      <c r="J18" s="164"/>
      <c r="K18" s="161">
        <f t="shared" si="1"/>
      </c>
      <c r="L18" s="162"/>
      <c r="M18" s="61">
        <f t="shared" si="2"/>
      </c>
    </row>
    <row r="19" spans="1:13" ht="30" customHeight="1">
      <c r="A19" s="58"/>
      <c r="B19" s="165"/>
      <c r="C19" s="166"/>
      <c r="D19" s="166"/>
      <c r="E19" s="166"/>
      <c r="F19" s="166"/>
      <c r="G19" s="166"/>
      <c r="H19" s="167"/>
      <c r="I19" s="163">
        <f t="shared" si="0"/>
      </c>
      <c r="J19" s="164"/>
      <c r="K19" s="161">
        <f t="shared" si="1"/>
      </c>
      <c r="L19" s="162"/>
      <c r="M19" s="61">
        <f t="shared" si="2"/>
      </c>
    </row>
    <row r="20" spans="1:13" ht="30" customHeight="1">
      <c r="A20" s="58"/>
      <c r="B20" s="165"/>
      <c r="C20" s="166"/>
      <c r="D20" s="166"/>
      <c r="E20" s="166"/>
      <c r="F20" s="166"/>
      <c r="G20" s="166"/>
      <c r="H20" s="167"/>
      <c r="I20" s="163">
        <f t="shared" si="0"/>
      </c>
      <c r="J20" s="164"/>
      <c r="K20" s="161">
        <f t="shared" si="1"/>
      </c>
      <c r="L20" s="162"/>
      <c r="M20" s="61">
        <f t="shared" si="2"/>
      </c>
    </row>
    <row r="21" spans="1:13" ht="30" customHeight="1">
      <c r="A21" s="58"/>
      <c r="B21" s="165"/>
      <c r="C21" s="166"/>
      <c r="D21" s="166"/>
      <c r="E21" s="166"/>
      <c r="F21" s="166"/>
      <c r="G21" s="166"/>
      <c r="H21" s="167"/>
      <c r="I21" s="163">
        <f t="shared" si="0"/>
      </c>
      <c r="J21" s="164"/>
      <c r="K21" s="161">
        <f t="shared" si="1"/>
      </c>
      <c r="L21" s="162"/>
      <c r="M21" s="61">
        <f t="shared" si="2"/>
      </c>
    </row>
    <row r="22" spans="1:13" ht="30" customHeight="1">
      <c r="A22" s="58"/>
      <c r="B22" s="165"/>
      <c r="C22" s="166"/>
      <c r="D22" s="166"/>
      <c r="E22" s="166"/>
      <c r="F22" s="166"/>
      <c r="G22" s="166"/>
      <c r="H22" s="167"/>
      <c r="I22" s="163">
        <f t="shared" si="0"/>
      </c>
      <c r="J22" s="164"/>
      <c r="K22" s="161">
        <f t="shared" si="1"/>
      </c>
      <c r="L22" s="162"/>
      <c r="M22" s="61">
        <f t="shared" si="2"/>
      </c>
    </row>
    <row r="23" spans="1:13" ht="30" customHeight="1">
      <c r="A23" s="58"/>
      <c r="B23" s="165"/>
      <c r="C23" s="166"/>
      <c r="D23" s="166"/>
      <c r="E23" s="166"/>
      <c r="F23" s="166"/>
      <c r="G23" s="166"/>
      <c r="H23" s="167"/>
      <c r="I23" s="163">
        <f t="shared" si="0"/>
      </c>
      <c r="J23" s="164"/>
      <c r="K23" s="161">
        <f t="shared" si="1"/>
      </c>
      <c r="L23" s="162"/>
      <c r="M23" s="61">
        <f t="shared" si="2"/>
      </c>
    </row>
    <row r="24" spans="1:13" ht="30" customHeight="1">
      <c r="A24" s="58"/>
      <c r="B24" s="165"/>
      <c r="C24" s="166"/>
      <c r="D24" s="166"/>
      <c r="E24" s="166"/>
      <c r="F24" s="166"/>
      <c r="G24" s="166"/>
      <c r="H24" s="167"/>
      <c r="I24" s="163">
        <f t="shared" si="0"/>
      </c>
      <c r="J24" s="164"/>
      <c r="K24" s="161">
        <f t="shared" si="1"/>
      </c>
      <c r="L24" s="162"/>
      <c r="M24" s="61">
        <f t="shared" si="2"/>
      </c>
    </row>
    <row r="25" spans="1:13" ht="30" customHeight="1">
      <c r="A25" s="58"/>
      <c r="B25" s="168"/>
      <c r="C25" s="169"/>
      <c r="D25" s="169"/>
      <c r="E25" s="169"/>
      <c r="F25" s="169"/>
      <c r="G25" s="169"/>
      <c r="H25" s="170"/>
      <c r="I25" s="177">
        <f t="shared" si="0"/>
      </c>
      <c r="J25" s="178"/>
      <c r="K25" s="175">
        <f t="shared" si="1"/>
      </c>
      <c r="L25" s="176"/>
      <c r="M25" s="61">
        <f t="shared" si="2"/>
      </c>
    </row>
    <row r="26" spans="1:13" ht="30" customHeight="1">
      <c r="A26" s="2"/>
      <c r="B26" s="3"/>
      <c r="C26" s="3"/>
      <c r="D26" s="3"/>
      <c r="E26" s="3"/>
      <c r="F26" s="3"/>
      <c r="G26" s="3"/>
      <c r="H26" s="3"/>
      <c r="I26" s="3"/>
      <c r="J26" s="5" t="s">
        <v>4</v>
      </c>
      <c r="K26" s="91"/>
      <c r="L26" s="92">
        <f>SUM(K6:K25)</f>
        <v>0</v>
      </c>
      <c r="M26" s="61"/>
    </row>
    <row r="27" spans="1:13" ht="12" customHeight="1">
      <c r="A27" s="82"/>
      <c r="B27" s="82"/>
      <c r="C27" s="82"/>
      <c r="D27" s="82"/>
      <c r="E27" s="82"/>
      <c r="F27" s="82"/>
      <c r="G27" s="82"/>
      <c r="H27" s="82"/>
      <c r="I27" s="82"/>
      <c r="J27" s="86"/>
      <c r="K27" s="87"/>
      <c r="L27" s="87"/>
      <c r="M27" s="61"/>
    </row>
    <row r="28" spans="12:13" ht="12" customHeight="1">
      <c r="L28" s="6" t="s">
        <v>105</v>
      </c>
      <c r="M28" s="61"/>
    </row>
    <row r="29" spans="1:15" s="33" customFormat="1" ht="30" customHeight="1">
      <c r="A29" s="179" t="s">
        <v>82</v>
      </c>
      <c r="B29" s="179"/>
      <c r="C29" s="179"/>
      <c r="D29" s="179"/>
      <c r="E29" s="179"/>
      <c r="F29" s="179"/>
      <c r="G29" s="179"/>
      <c r="H29" s="179"/>
      <c r="I29" s="179"/>
      <c r="J29" s="179"/>
      <c r="K29" s="179"/>
      <c r="L29" s="179"/>
      <c r="M29" s="52"/>
      <c r="N29" s="9"/>
      <c r="O29" s="32"/>
    </row>
    <row r="30" spans="1:15" s="33" customFormat="1" ht="19.5" customHeight="1">
      <c r="A30" s="179"/>
      <c r="B30" s="179"/>
      <c r="C30" s="179"/>
      <c r="D30" s="179"/>
      <c r="E30" s="179"/>
      <c r="F30" s="179"/>
      <c r="G30" s="179"/>
      <c r="H30" s="179"/>
      <c r="I30" s="179"/>
      <c r="J30" s="179"/>
      <c r="K30" s="179"/>
      <c r="L30" s="179"/>
      <c r="M30" s="52"/>
      <c r="N30" s="9"/>
      <c r="O30" s="32"/>
    </row>
    <row r="31" spans="1:15" s="33" customFormat="1" ht="30" customHeight="1">
      <c r="A31" s="4"/>
      <c r="B31" s="4"/>
      <c r="C31" s="4"/>
      <c r="D31" s="4"/>
      <c r="E31" s="4"/>
      <c r="F31" s="4"/>
      <c r="G31" s="4"/>
      <c r="H31" s="4"/>
      <c r="I31" s="4"/>
      <c r="J31" s="8" t="s">
        <v>7</v>
      </c>
      <c r="K31" s="157">
        <f>IF('様式4 （カテゴリー0，I ）'!$G$5="","",'様式4 （カテゴリー0，I ）'!$G$5)</f>
      </c>
      <c r="L31" s="158"/>
      <c r="M31" s="52"/>
      <c r="N31" s="9"/>
      <c r="O31" s="32"/>
    </row>
    <row r="32" spans="1:15" s="33" customFormat="1" ht="30" customHeight="1">
      <c r="A32" s="39" t="s">
        <v>0</v>
      </c>
      <c r="B32" s="147" t="s">
        <v>101</v>
      </c>
      <c r="C32" s="148"/>
      <c r="D32" s="148"/>
      <c r="E32" s="148"/>
      <c r="F32" s="148"/>
      <c r="G32" s="148"/>
      <c r="H32" s="149"/>
      <c r="I32" s="147" t="s">
        <v>58</v>
      </c>
      <c r="J32" s="149"/>
      <c r="K32" s="157" t="s">
        <v>5</v>
      </c>
      <c r="L32" s="158"/>
      <c r="M32" s="52"/>
      <c r="N32" s="9"/>
      <c r="O32" s="32"/>
    </row>
    <row r="33" spans="1:15" s="33" customFormat="1" ht="30" customHeight="1">
      <c r="A33" s="58"/>
      <c r="B33" s="165"/>
      <c r="C33" s="166"/>
      <c r="D33" s="166"/>
      <c r="E33" s="166"/>
      <c r="F33" s="166"/>
      <c r="G33" s="166"/>
      <c r="H33" s="167"/>
      <c r="I33" s="184">
        <f aca="true" t="shared" si="3" ref="I33:I43">IF($A33="","",VLOOKUP($A33,$A$55:$I$67,6,FALSE))</f>
      </c>
      <c r="J33" s="185"/>
      <c r="K33" s="161">
        <f aca="true" t="shared" si="4" ref="K33:K52">IF($A33="","",VLOOKUP($A33,$A$55:$I$67,9,FALSE))</f>
      </c>
      <c r="L33" s="162"/>
      <c r="M33" s="61">
        <f aca="true" t="shared" si="5" ref="M33:M52">IF($A33="","",VLOOKUP($A33,$A$55:$I$67,2,FALSE))</f>
      </c>
      <c r="N33"/>
      <c r="O33" s="32"/>
    </row>
    <row r="34" spans="1:15" s="33" customFormat="1" ht="30" customHeight="1">
      <c r="A34" s="58"/>
      <c r="B34" s="165"/>
      <c r="C34" s="166"/>
      <c r="D34" s="166"/>
      <c r="E34" s="166"/>
      <c r="F34" s="166"/>
      <c r="G34" s="166"/>
      <c r="H34" s="167"/>
      <c r="I34" s="163">
        <f t="shared" si="3"/>
      </c>
      <c r="J34" s="164"/>
      <c r="K34" s="161">
        <f t="shared" si="4"/>
      </c>
      <c r="L34" s="162"/>
      <c r="M34" s="61">
        <f t="shared" si="5"/>
      </c>
      <c r="N34"/>
      <c r="O34" s="32"/>
    </row>
    <row r="35" spans="1:15" s="33" customFormat="1" ht="30" customHeight="1">
      <c r="A35" s="58"/>
      <c r="B35" s="165"/>
      <c r="C35" s="166"/>
      <c r="D35" s="166"/>
      <c r="E35" s="166"/>
      <c r="F35" s="166"/>
      <c r="G35" s="166"/>
      <c r="H35" s="167"/>
      <c r="I35" s="163">
        <f t="shared" si="3"/>
      </c>
      <c r="J35" s="164"/>
      <c r="K35" s="161">
        <f t="shared" si="4"/>
      </c>
      <c r="L35" s="162"/>
      <c r="M35" s="61">
        <f t="shared" si="5"/>
      </c>
      <c r="N35"/>
      <c r="O35" s="32"/>
    </row>
    <row r="36" spans="1:15" s="25" customFormat="1" ht="30" customHeight="1">
      <c r="A36" s="58"/>
      <c r="B36" s="165"/>
      <c r="C36" s="166"/>
      <c r="D36" s="166"/>
      <c r="E36" s="166"/>
      <c r="F36" s="166"/>
      <c r="G36" s="166"/>
      <c r="H36" s="167"/>
      <c r="I36" s="163">
        <f t="shared" si="3"/>
      </c>
      <c r="J36" s="164"/>
      <c r="K36" s="161">
        <f t="shared" si="4"/>
      </c>
      <c r="L36" s="162"/>
      <c r="M36" s="61">
        <f t="shared" si="5"/>
      </c>
      <c r="N36"/>
      <c r="O36" s="9"/>
    </row>
    <row r="37" spans="1:15" s="25" customFormat="1" ht="30" customHeight="1">
      <c r="A37" s="58"/>
      <c r="B37" s="165"/>
      <c r="C37" s="166"/>
      <c r="D37" s="166"/>
      <c r="E37" s="166"/>
      <c r="F37" s="166"/>
      <c r="G37" s="166"/>
      <c r="H37" s="167"/>
      <c r="I37" s="163">
        <f t="shared" si="3"/>
      </c>
      <c r="J37" s="164"/>
      <c r="K37" s="161">
        <f t="shared" si="4"/>
      </c>
      <c r="L37" s="162"/>
      <c r="M37" s="61">
        <f t="shared" si="5"/>
      </c>
      <c r="N37"/>
      <c r="O37" s="9"/>
    </row>
    <row r="38" spans="1:15" s="25" customFormat="1" ht="30" customHeight="1">
      <c r="A38" s="58"/>
      <c r="B38" s="165"/>
      <c r="C38" s="166"/>
      <c r="D38" s="166"/>
      <c r="E38" s="166"/>
      <c r="F38" s="166"/>
      <c r="G38" s="166"/>
      <c r="H38" s="167"/>
      <c r="I38" s="163">
        <f t="shared" si="3"/>
      </c>
      <c r="J38" s="164"/>
      <c r="K38" s="161">
        <f t="shared" si="4"/>
      </c>
      <c r="L38" s="162"/>
      <c r="M38" s="61">
        <f t="shared" si="5"/>
      </c>
      <c r="N38"/>
      <c r="O38" s="9"/>
    </row>
    <row r="39" spans="1:16" s="25" customFormat="1" ht="30" customHeight="1">
      <c r="A39" s="58"/>
      <c r="B39" s="165"/>
      <c r="C39" s="166"/>
      <c r="D39" s="166"/>
      <c r="E39" s="166"/>
      <c r="F39" s="166"/>
      <c r="G39" s="166"/>
      <c r="H39" s="167"/>
      <c r="I39" s="163">
        <f t="shared" si="3"/>
      </c>
      <c r="J39" s="164"/>
      <c r="K39" s="161">
        <f t="shared" si="4"/>
      </c>
      <c r="L39" s="162"/>
      <c r="M39" s="61">
        <f t="shared" si="5"/>
      </c>
      <c r="N39"/>
      <c r="O39" s="9"/>
      <c r="P39" s="19"/>
    </row>
    <row r="40" spans="1:15" s="19" customFormat="1" ht="30" customHeight="1">
      <c r="A40" s="58"/>
      <c r="B40" s="165"/>
      <c r="C40" s="166"/>
      <c r="D40" s="166"/>
      <c r="E40" s="166"/>
      <c r="F40" s="166"/>
      <c r="G40" s="166"/>
      <c r="H40" s="167"/>
      <c r="I40" s="163">
        <f t="shared" si="3"/>
      </c>
      <c r="J40" s="164"/>
      <c r="K40" s="161">
        <f t="shared" si="4"/>
      </c>
      <c r="L40" s="162"/>
      <c r="M40" s="61">
        <f t="shared" si="5"/>
      </c>
      <c r="N40"/>
      <c r="O40" s="9"/>
    </row>
    <row r="41" spans="1:13" ht="30" customHeight="1">
      <c r="A41" s="58"/>
      <c r="B41" s="165"/>
      <c r="C41" s="166"/>
      <c r="D41" s="166"/>
      <c r="E41" s="166"/>
      <c r="F41" s="166"/>
      <c r="G41" s="166"/>
      <c r="H41" s="167"/>
      <c r="I41" s="163">
        <f t="shared" si="3"/>
      </c>
      <c r="J41" s="164"/>
      <c r="K41" s="161">
        <f t="shared" si="4"/>
      </c>
      <c r="L41" s="162"/>
      <c r="M41" s="61">
        <f t="shared" si="5"/>
      </c>
    </row>
    <row r="42" spans="1:13" ht="30" customHeight="1">
      <c r="A42" s="58"/>
      <c r="B42" s="165"/>
      <c r="C42" s="166"/>
      <c r="D42" s="166"/>
      <c r="E42" s="166"/>
      <c r="F42" s="166"/>
      <c r="G42" s="166"/>
      <c r="H42" s="167"/>
      <c r="I42" s="163">
        <f t="shared" si="3"/>
      </c>
      <c r="J42" s="164"/>
      <c r="K42" s="161">
        <f t="shared" si="4"/>
      </c>
      <c r="L42" s="162"/>
      <c r="M42" s="61">
        <f t="shared" si="5"/>
      </c>
    </row>
    <row r="43" spans="1:13" ht="30" customHeight="1">
      <c r="A43" s="58"/>
      <c r="B43" s="165"/>
      <c r="C43" s="166"/>
      <c r="D43" s="166"/>
      <c r="E43" s="166"/>
      <c r="F43" s="166"/>
      <c r="G43" s="166"/>
      <c r="H43" s="167"/>
      <c r="I43" s="163">
        <f t="shared" si="3"/>
      </c>
      <c r="J43" s="164"/>
      <c r="K43" s="161">
        <f t="shared" si="4"/>
      </c>
      <c r="L43" s="162"/>
      <c r="M43" s="61">
        <f t="shared" si="5"/>
      </c>
    </row>
    <row r="44" spans="1:13" ht="30" customHeight="1">
      <c r="A44" s="58"/>
      <c r="B44" s="165"/>
      <c r="C44" s="166"/>
      <c r="D44" s="166"/>
      <c r="E44" s="166"/>
      <c r="F44" s="166"/>
      <c r="G44" s="166"/>
      <c r="H44" s="167"/>
      <c r="I44" s="163">
        <f aca="true" t="shared" si="6" ref="I44:I52">IF($A44="","",VLOOKUP($A44,$A$55:$I$67,6,FALSE))</f>
      </c>
      <c r="J44" s="164"/>
      <c r="K44" s="161">
        <f t="shared" si="4"/>
      </c>
      <c r="L44" s="162"/>
      <c r="M44" s="61">
        <f t="shared" si="5"/>
      </c>
    </row>
    <row r="45" spans="1:13" ht="30" customHeight="1">
      <c r="A45" s="58"/>
      <c r="B45" s="165"/>
      <c r="C45" s="166"/>
      <c r="D45" s="166"/>
      <c r="E45" s="166"/>
      <c r="F45" s="166"/>
      <c r="G45" s="166"/>
      <c r="H45" s="167"/>
      <c r="I45" s="163">
        <f t="shared" si="6"/>
      </c>
      <c r="J45" s="164"/>
      <c r="K45" s="161">
        <f t="shared" si="4"/>
      </c>
      <c r="L45" s="162"/>
      <c r="M45" s="61">
        <f t="shared" si="5"/>
      </c>
    </row>
    <row r="46" spans="1:13" ht="30" customHeight="1">
      <c r="A46" s="58"/>
      <c r="B46" s="165"/>
      <c r="C46" s="166"/>
      <c r="D46" s="166"/>
      <c r="E46" s="166"/>
      <c r="F46" s="166"/>
      <c r="G46" s="166"/>
      <c r="H46" s="167"/>
      <c r="I46" s="163">
        <f t="shared" si="6"/>
      </c>
      <c r="J46" s="164"/>
      <c r="K46" s="161">
        <f t="shared" si="4"/>
      </c>
      <c r="L46" s="162"/>
      <c r="M46" s="61">
        <f t="shared" si="5"/>
      </c>
    </row>
    <row r="47" spans="1:13" ht="30" customHeight="1">
      <c r="A47" s="58"/>
      <c r="B47" s="165"/>
      <c r="C47" s="166"/>
      <c r="D47" s="166"/>
      <c r="E47" s="166"/>
      <c r="F47" s="166"/>
      <c r="G47" s="166"/>
      <c r="H47" s="167"/>
      <c r="I47" s="163">
        <f t="shared" si="6"/>
      </c>
      <c r="J47" s="164"/>
      <c r="K47" s="161">
        <f t="shared" si="4"/>
      </c>
      <c r="L47" s="162"/>
      <c r="M47" s="61">
        <f t="shared" si="5"/>
      </c>
    </row>
    <row r="48" spans="1:13" ht="30" customHeight="1">
      <c r="A48" s="58"/>
      <c r="B48" s="165"/>
      <c r="C48" s="166"/>
      <c r="D48" s="166"/>
      <c r="E48" s="166"/>
      <c r="F48" s="166"/>
      <c r="G48" s="166"/>
      <c r="H48" s="167"/>
      <c r="I48" s="163">
        <f t="shared" si="6"/>
      </c>
      <c r="J48" s="164"/>
      <c r="K48" s="161">
        <f t="shared" si="4"/>
      </c>
      <c r="L48" s="162"/>
      <c r="M48" s="61">
        <f t="shared" si="5"/>
      </c>
    </row>
    <row r="49" spans="1:13" ht="30" customHeight="1">
      <c r="A49" s="58"/>
      <c r="B49" s="165"/>
      <c r="C49" s="166"/>
      <c r="D49" s="166"/>
      <c r="E49" s="166"/>
      <c r="F49" s="166"/>
      <c r="G49" s="166"/>
      <c r="H49" s="167"/>
      <c r="I49" s="163">
        <f t="shared" si="6"/>
      </c>
      <c r="J49" s="164"/>
      <c r="K49" s="161">
        <f t="shared" si="4"/>
      </c>
      <c r="L49" s="162"/>
      <c r="M49" s="61">
        <f t="shared" si="5"/>
      </c>
    </row>
    <row r="50" spans="1:13" ht="30" customHeight="1">
      <c r="A50" s="58"/>
      <c r="B50" s="165"/>
      <c r="C50" s="166"/>
      <c r="D50" s="166"/>
      <c r="E50" s="166"/>
      <c r="F50" s="166"/>
      <c r="G50" s="166"/>
      <c r="H50" s="167"/>
      <c r="I50" s="163">
        <f t="shared" si="6"/>
      </c>
      <c r="J50" s="164"/>
      <c r="K50" s="161">
        <f t="shared" si="4"/>
      </c>
      <c r="L50" s="162"/>
      <c r="M50" s="61">
        <f t="shared" si="5"/>
      </c>
    </row>
    <row r="51" spans="1:13" ht="30" customHeight="1">
      <c r="A51" s="58"/>
      <c r="B51" s="165"/>
      <c r="C51" s="166"/>
      <c r="D51" s="166"/>
      <c r="E51" s="166"/>
      <c r="F51" s="166"/>
      <c r="G51" s="166"/>
      <c r="H51" s="167"/>
      <c r="I51" s="163">
        <f t="shared" si="6"/>
      </c>
      <c r="J51" s="164"/>
      <c r="K51" s="161">
        <f t="shared" si="4"/>
      </c>
      <c r="L51" s="162"/>
      <c r="M51" s="61">
        <f t="shared" si="5"/>
      </c>
    </row>
    <row r="52" spans="1:13" ht="30" customHeight="1">
      <c r="A52" s="58"/>
      <c r="B52" s="168"/>
      <c r="C52" s="169"/>
      <c r="D52" s="169"/>
      <c r="E52" s="169"/>
      <c r="F52" s="169"/>
      <c r="G52" s="169"/>
      <c r="H52" s="170"/>
      <c r="I52" s="177">
        <f t="shared" si="6"/>
      </c>
      <c r="J52" s="178"/>
      <c r="K52" s="161">
        <f t="shared" si="4"/>
      </c>
      <c r="L52" s="162"/>
      <c r="M52" s="61">
        <f t="shared" si="5"/>
      </c>
    </row>
    <row r="53" spans="1:13" ht="30" customHeight="1">
      <c r="A53" s="2"/>
      <c r="B53" s="3"/>
      <c r="C53" s="3"/>
      <c r="D53" s="3"/>
      <c r="E53" s="3"/>
      <c r="F53" s="3"/>
      <c r="G53" s="3"/>
      <c r="H53" s="3"/>
      <c r="I53" s="3"/>
      <c r="J53" s="5" t="s">
        <v>4</v>
      </c>
      <c r="K53" s="91"/>
      <c r="L53" s="92">
        <f>SUM(K33:K52)</f>
        <v>0</v>
      </c>
      <c r="M53" s="61"/>
    </row>
    <row r="54" spans="1:13" ht="15.75" customHeight="1">
      <c r="A54" s="155" t="s">
        <v>106</v>
      </c>
      <c r="B54" s="155"/>
      <c r="C54" s="155"/>
      <c r="D54" s="155"/>
      <c r="E54" s="155"/>
      <c r="F54" s="155"/>
      <c r="G54" s="155"/>
      <c r="H54" s="155"/>
      <c r="I54" s="155"/>
      <c r="J54" s="49"/>
      <c r="K54" s="49"/>
      <c r="L54" s="49"/>
      <c r="M54" s="61"/>
    </row>
    <row r="55" spans="1:13" ht="15.75" customHeight="1">
      <c r="A55" s="76"/>
      <c r="B55" s="197" t="s">
        <v>28</v>
      </c>
      <c r="C55" s="197"/>
      <c r="D55" s="40"/>
      <c r="E55" s="40"/>
      <c r="F55" s="197" t="s">
        <v>58</v>
      </c>
      <c r="G55" s="197"/>
      <c r="H55" s="197"/>
      <c r="I55" s="40" t="s">
        <v>10</v>
      </c>
      <c r="J55" s="27"/>
      <c r="K55" s="27"/>
      <c r="L55" s="27"/>
      <c r="M55" s="61"/>
    </row>
    <row r="56" spans="1:13" ht="15.75" customHeight="1">
      <c r="A56" s="55" t="s">
        <v>60</v>
      </c>
      <c r="B56" s="198" t="s">
        <v>76</v>
      </c>
      <c r="C56" s="198"/>
      <c r="D56" s="198"/>
      <c r="E56" s="198"/>
      <c r="F56" s="194" t="s">
        <v>64</v>
      </c>
      <c r="G56" s="194"/>
      <c r="H56" s="194"/>
      <c r="I56" s="55">
        <v>5</v>
      </c>
      <c r="J56" s="44"/>
      <c r="K56" s="44"/>
      <c r="L56" s="44"/>
      <c r="M56" s="61"/>
    </row>
    <row r="57" spans="1:13" ht="15.75" customHeight="1">
      <c r="A57" s="56" t="s">
        <v>61</v>
      </c>
      <c r="B57" s="189" t="s">
        <v>75</v>
      </c>
      <c r="C57" s="189"/>
      <c r="D57" s="189"/>
      <c r="E57" s="189"/>
      <c r="F57" s="190" t="s">
        <v>65</v>
      </c>
      <c r="G57" s="190"/>
      <c r="H57" s="190"/>
      <c r="I57" s="56">
        <v>3</v>
      </c>
      <c r="J57" s="44"/>
      <c r="K57" s="44"/>
      <c r="L57" s="44"/>
      <c r="M57" s="62"/>
    </row>
    <row r="58" spans="1:13" ht="15.75" customHeight="1">
      <c r="A58" s="56" t="s">
        <v>62</v>
      </c>
      <c r="B58" s="189" t="s">
        <v>75</v>
      </c>
      <c r="C58" s="189"/>
      <c r="D58" s="189"/>
      <c r="E58" s="189"/>
      <c r="F58" s="190" t="s">
        <v>66</v>
      </c>
      <c r="G58" s="190"/>
      <c r="H58" s="190"/>
      <c r="I58" s="56">
        <v>1</v>
      </c>
      <c r="J58" s="44"/>
      <c r="K58" s="44"/>
      <c r="L58" s="44"/>
      <c r="M58" s="62"/>
    </row>
    <row r="59" spans="1:13" ht="15.75" customHeight="1">
      <c r="A59" s="57" t="s">
        <v>63</v>
      </c>
      <c r="B59" s="191" t="s">
        <v>75</v>
      </c>
      <c r="C59" s="191"/>
      <c r="D59" s="191"/>
      <c r="E59" s="191"/>
      <c r="F59" s="192" t="s">
        <v>128</v>
      </c>
      <c r="G59" s="192"/>
      <c r="H59" s="192"/>
      <c r="I59" s="57">
        <v>3</v>
      </c>
      <c r="J59" s="44"/>
      <c r="K59" s="44"/>
      <c r="L59" s="44"/>
      <c r="M59" s="62"/>
    </row>
    <row r="60" spans="1:13" ht="15.75" customHeight="1">
      <c r="A60" s="55" t="s">
        <v>67</v>
      </c>
      <c r="B60" s="193" t="s">
        <v>77</v>
      </c>
      <c r="C60" s="193"/>
      <c r="D60" s="193"/>
      <c r="E60" s="193"/>
      <c r="F60" s="194" t="s">
        <v>64</v>
      </c>
      <c r="G60" s="194"/>
      <c r="H60" s="194"/>
      <c r="I60" s="55">
        <v>5</v>
      </c>
      <c r="J60" s="44"/>
      <c r="K60" s="44"/>
      <c r="L60" s="44"/>
      <c r="M60" s="63"/>
    </row>
    <row r="61" spans="1:13" ht="15.75" customHeight="1">
      <c r="A61" s="56" t="s">
        <v>68</v>
      </c>
      <c r="B61" s="195" t="s">
        <v>77</v>
      </c>
      <c r="C61" s="195"/>
      <c r="D61" s="195"/>
      <c r="E61" s="195"/>
      <c r="F61" s="190" t="s">
        <v>65</v>
      </c>
      <c r="G61" s="190"/>
      <c r="H61" s="190"/>
      <c r="I61" s="56">
        <v>3</v>
      </c>
      <c r="J61" s="44"/>
      <c r="K61" s="44"/>
      <c r="L61" s="44"/>
      <c r="M61" s="61"/>
    </row>
    <row r="62" spans="1:13" ht="15.75" customHeight="1">
      <c r="A62" s="56" t="s">
        <v>69</v>
      </c>
      <c r="B62" s="195" t="s">
        <v>77</v>
      </c>
      <c r="C62" s="195"/>
      <c r="D62" s="195"/>
      <c r="E62" s="195"/>
      <c r="F62" s="190" t="s">
        <v>66</v>
      </c>
      <c r="G62" s="190"/>
      <c r="H62" s="190"/>
      <c r="I62" s="56">
        <v>1</v>
      </c>
      <c r="J62" s="44"/>
      <c r="K62" s="44"/>
      <c r="L62" s="44"/>
      <c r="M62" s="61"/>
    </row>
    <row r="63" spans="1:13" ht="15.75" customHeight="1">
      <c r="A63" s="57" t="s">
        <v>70</v>
      </c>
      <c r="B63" s="196" t="s">
        <v>77</v>
      </c>
      <c r="C63" s="196"/>
      <c r="D63" s="196"/>
      <c r="E63" s="196"/>
      <c r="F63" s="192" t="s">
        <v>129</v>
      </c>
      <c r="G63" s="192"/>
      <c r="H63" s="192"/>
      <c r="I63" s="57">
        <v>3</v>
      </c>
      <c r="J63" s="44"/>
      <c r="K63" s="44"/>
      <c r="L63" s="44"/>
      <c r="M63" s="61"/>
    </row>
    <row r="64" spans="1:13" ht="15.75" customHeight="1">
      <c r="A64" s="55" t="s">
        <v>71</v>
      </c>
      <c r="B64" s="193" t="s">
        <v>78</v>
      </c>
      <c r="C64" s="193"/>
      <c r="D64" s="193"/>
      <c r="E64" s="193"/>
      <c r="F64" s="194" t="s">
        <v>64</v>
      </c>
      <c r="G64" s="194"/>
      <c r="H64" s="194"/>
      <c r="I64" s="55">
        <v>3</v>
      </c>
      <c r="J64" s="44"/>
      <c r="K64" s="44"/>
      <c r="L64" s="44"/>
      <c r="M64" s="61"/>
    </row>
    <row r="65" spans="1:13" ht="15.75" customHeight="1">
      <c r="A65" s="56" t="s">
        <v>72</v>
      </c>
      <c r="B65" s="195" t="s">
        <v>78</v>
      </c>
      <c r="C65" s="195"/>
      <c r="D65" s="195"/>
      <c r="E65" s="195"/>
      <c r="F65" s="190" t="s">
        <v>65</v>
      </c>
      <c r="G65" s="190"/>
      <c r="H65" s="190"/>
      <c r="I65" s="56">
        <v>2</v>
      </c>
      <c r="J65" s="44"/>
      <c r="K65" s="44"/>
      <c r="L65" s="44"/>
      <c r="M65" s="61"/>
    </row>
    <row r="66" spans="1:12" ht="15.75" customHeight="1">
      <c r="A66" s="56" t="s">
        <v>73</v>
      </c>
      <c r="B66" s="195" t="s">
        <v>78</v>
      </c>
      <c r="C66" s="195"/>
      <c r="D66" s="195"/>
      <c r="E66" s="195"/>
      <c r="F66" s="190" t="s">
        <v>66</v>
      </c>
      <c r="G66" s="190"/>
      <c r="H66" s="190"/>
      <c r="I66" s="56">
        <v>1</v>
      </c>
      <c r="J66" s="44"/>
      <c r="K66" s="44"/>
      <c r="L66" s="44"/>
    </row>
    <row r="67" spans="1:12" ht="15.75" customHeight="1">
      <c r="A67" s="57" t="s">
        <v>74</v>
      </c>
      <c r="B67" s="196" t="s">
        <v>78</v>
      </c>
      <c r="C67" s="196"/>
      <c r="D67" s="196"/>
      <c r="E67" s="196"/>
      <c r="F67" s="192" t="s">
        <v>129</v>
      </c>
      <c r="G67" s="192"/>
      <c r="H67" s="192"/>
      <c r="I67" s="57">
        <v>1</v>
      </c>
      <c r="J67" s="44"/>
      <c r="K67" s="44"/>
      <c r="L67" s="44"/>
    </row>
  </sheetData>
  <sheetProtection/>
  <mergeCells count="157">
    <mergeCell ref="B58:E58"/>
    <mergeCell ref="F58:H58"/>
    <mergeCell ref="B32:H32"/>
    <mergeCell ref="B18:H18"/>
    <mergeCell ref="I18:J18"/>
    <mergeCell ref="K18:L18"/>
    <mergeCell ref="B55:C55"/>
    <mergeCell ref="F55:H55"/>
    <mergeCell ref="B56:E56"/>
    <mergeCell ref="F56:H56"/>
    <mergeCell ref="B65:E65"/>
    <mergeCell ref="F65:H65"/>
    <mergeCell ref="B66:E66"/>
    <mergeCell ref="F66:H66"/>
    <mergeCell ref="B67:E67"/>
    <mergeCell ref="F67:H67"/>
    <mergeCell ref="B62:E62"/>
    <mergeCell ref="F62:H62"/>
    <mergeCell ref="B63:E63"/>
    <mergeCell ref="F63:H63"/>
    <mergeCell ref="B64:E64"/>
    <mergeCell ref="F64:H64"/>
    <mergeCell ref="B59:E59"/>
    <mergeCell ref="F59:H59"/>
    <mergeCell ref="B60:E60"/>
    <mergeCell ref="F60:H60"/>
    <mergeCell ref="B61:E61"/>
    <mergeCell ref="F61:H61"/>
    <mergeCell ref="B57:E57"/>
    <mergeCell ref="F57:H57"/>
    <mergeCell ref="I51:J51"/>
    <mergeCell ref="K51:L51"/>
    <mergeCell ref="I52:J52"/>
    <mergeCell ref="K52:L52"/>
    <mergeCell ref="A54:I54"/>
    <mergeCell ref="B51:H51"/>
    <mergeCell ref="B52:H52"/>
    <mergeCell ref="I48:J48"/>
    <mergeCell ref="K48:L48"/>
    <mergeCell ref="I49:J49"/>
    <mergeCell ref="K49:L49"/>
    <mergeCell ref="I50:J50"/>
    <mergeCell ref="K50:L50"/>
    <mergeCell ref="I46:J46"/>
    <mergeCell ref="K46:L46"/>
    <mergeCell ref="I47:J47"/>
    <mergeCell ref="K47:L47"/>
    <mergeCell ref="I43:J43"/>
    <mergeCell ref="K43:L43"/>
    <mergeCell ref="I44:J44"/>
    <mergeCell ref="K44:L44"/>
    <mergeCell ref="I45:J45"/>
    <mergeCell ref="K45:L45"/>
    <mergeCell ref="I40:J40"/>
    <mergeCell ref="K40:L40"/>
    <mergeCell ref="I41:J41"/>
    <mergeCell ref="K41:L41"/>
    <mergeCell ref="I42:J42"/>
    <mergeCell ref="K42:L42"/>
    <mergeCell ref="I37:J37"/>
    <mergeCell ref="K37:L37"/>
    <mergeCell ref="I38:J38"/>
    <mergeCell ref="K38:L38"/>
    <mergeCell ref="I39:J39"/>
    <mergeCell ref="K39:L39"/>
    <mergeCell ref="I34:J34"/>
    <mergeCell ref="K34:L34"/>
    <mergeCell ref="I35:J35"/>
    <mergeCell ref="K35:L35"/>
    <mergeCell ref="I36:J36"/>
    <mergeCell ref="K36:L36"/>
    <mergeCell ref="A29:L30"/>
    <mergeCell ref="K31:L31"/>
    <mergeCell ref="I32:J32"/>
    <mergeCell ref="K32:L32"/>
    <mergeCell ref="I33:J33"/>
    <mergeCell ref="K33:L33"/>
    <mergeCell ref="B33:H33"/>
    <mergeCell ref="B24:H24"/>
    <mergeCell ref="I24:J24"/>
    <mergeCell ref="K24:L24"/>
    <mergeCell ref="B25:H25"/>
    <mergeCell ref="I25:J25"/>
    <mergeCell ref="K25:L25"/>
    <mergeCell ref="B23:H23"/>
    <mergeCell ref="I23:J23"/>
    <mergeCell ref="K23:L23"/>
    <mergeCell ref="B21:H21"/>
    <mergeCell ref="I21:J21"/>
    <mergeCell ref="K21:L21"/>
    <mergeCell ref="B22:H22"/>
    <mergeCell ref="I22:J22"/>
    <mergeCell ref="K22:L22"/>
    <mergeCell ref="B16:H16"/>
    <mergeCell ref="I16:J16"/>
    <mergeCell ref="K16:L16"/>
    <mergeCell ref="B19:H19"/>
    <mergeCell ref="I19:J19"/>
    <mergeCell ref="K19:L19"/>
    <mergeCell ref="B15:H15"/>
    <mergeCell ref="I15:J15"/>
    <mergeCell ref="K15:L15"/>
    <mergeCell ref="B13:H13"/>
    <mergeCell ref="I13:J13"/>
    <mergeCell ref="K13:L13"/>
    <mergeCell ref="B14:H14"/>
    <mergeCell ref="I14:J14"/>
    <mergeCell ref="K14:L14"/>
    <mergeCell ref="B11:H11"/>
    <mergeCell ref="I11:J11"/>
    <mergeCell ref="K11:L11"/>
    <mergeCell ref="B12:H12"/>
    <mergeCell ref="I12:J12"/>
    <mergeCell ref="K12:L12"/>
    <mergeCell ref="B9:H9"/>
    <mergeCell ref="I9:J9"/>
    <mergeCell ref="K9:L9"/>
    <mergeCell ref="B10:H10"/>
    <mergeCell ref="I10:J10"/>
    <mergeCell ref="K10:L10"/>
    <mergeCell ref="K6:L6"/>
    <mergeCell ref="B7:H7"/>
    <mergeCell ref="I7:J7"/>
    <mergeCell ref="K7:L7"/>
    <mergeCell ref="B8:H8"/>
    <mergeCell ref="I8:J8"/>
    <mergeCell ref="K8:L8"/>
    <mergeCell ref="B37:H37"/>
    <mergeCell ref="B38:H38"/>
    <mergeCell ref="B39:H39"/>
    <mergeCell ref="A2:L2"/>
    <mergeCell ref="K4:L4"/>
    <mergeCell ref="B5:H5"/>
    <mergeCell ref="I5:J5"/>
    <mergeCell ref="K5:L5"/>
    <mergeCell ref="B6:H6"/>
    <mergeCell ref="I6:J6"/>
    <mergeCell ref="B47:H47"/>
    <mergeCell ref="B48:H48"/>
    <mergeCell ref="B49:H49"/>
    <mergeCell ref="B50:H50"/>
    <mergeCell ref="B20:H20"/>
    <mergeCell ref="B40:H40"/>
    <mergeCell ref="B41:H41"/>
    <mergeCell ref="B42:H42"/>
    <mergeCell ref="B43:H43"/>
    <mergeCell ref="B44:H44"/>
    <mergeCell ref="I20:J20"/>
    <mergeCell ref="K20:L20"/>
    <mergeCell ref="B17:H17"/>
    <mergeCell ref="I17:J17"/>
    <mergeCell ref="K17:L17"/>
    <mergeCell ref="B46:H46"/>
    <mergeCell ref="B45:H45"/>
    <mergeCell ref="B34:H34"/>
    <mergeCell ref="B35:H35"/>
    <mergeCell ref="B36:H36"/>
  </mergeCells>
  <dataValidations count="1">
    <dataValidation type="list" showInputMessage="1" sqref="A33:A52 A6:A25">
      <formula1>$A$55:$A$67</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27" max="11" man="1"/>
  </rowBreaks>
</worksheet>
</file>

<file path=xl/worksheets/sheet4.xml><?xml version="1.0" encoding="utf-8"?>
<worksheet xmlns="http://schemas.openxmlformats.org/spreadsheetml/2006/main" xmlns:r="http://schemas.openxmlformats.org/officeDocument/2006/relationships">
  <dimension ref="A1:P44"/>
  <sheetViews>
    <sheetView tabSelected="1" view="pageBreakPreview" zoomScaleSheetLayoutView="100" zoomScalePageLayoutView="0" workbookViewId="0" topLeftCell="A1">
      <selection activeCell="I46" sqref="I46"/>
    </sheetView>
  </sheetViews>
  <sheetFormatPr defaultColWidth="0" defaultRowHeight="13.5"/>
  <cols>
    <col min="1" max="1" width="7.25390625" style="0" customWidth="1"/>
    <col min="2" max="8" width="8.625" style="0" customWidth="1"/>
    <col min="9" max="10" width="7.625" style="0" customWidth="1"/>
    <col min="11" max="11" width="1.625" style="0" customWidth="1"/>
    <col min="12" max="12" width="14.625" style="0" customWidth="1"/>
    <col min="13" max="13" width="61.125" style="59" customWidth="1"/>
    <col min="14" max="14" width="0.74609375" style="0" customWidth="1"/>
    <col min="15" max="16384" width="9.00390625" style="0" hidden="1" customWidth="1"/>
  </cols>
  <sheetData>
    <row r="1" ht="13.5" customHeight="1">
      <c r="L1" s="6" t="s">
        <v>104</v>
      </c>
    </row>
    <row r="2" spans="1:12" ht="30" customHeight="1">
      <c r="A2" s="128" t="s">
        <v>83</v>
      </c>
      <c r="B2" s="128"/>
      <c r="C2" s="128"/>
      <c r="D2" s="128"/>
      <c r="E2" s="128"/>
      <c r="F2" s="128"/>
      <c r="G2" s="128"/>
      <c r="H2" s="128"/>
      <c r="I2" s="128"/>
      <c r="J2" s="128"/>
      <c r="K2" s="128"/>
      <c r="L2" s="128"/>
    </row>
    <row r="3" spans="1:12" ht="19.5" customHeight="1">
      <c r="A3" s="7"/>
      <c r="B3" s="7"/>
      <c r="C3" s="7"/>
      <c r="D3" s="7"/>
      <c r="E3" s="7"/>
      <c r="F3" s="7"/>
      <c r="G3" s="7"/>
      <c r="H3" s="7"/>
      <c r="I3" s="7"/>
      <c r="J3" s="7"/>
      <c r="K3" s="7"/>
      <c r="L3" s="7"/>
    </row>
    <row r="4" spans="1:12" ht="30" customHeight="1">
      <c r="A4" s="4"/>
      <c r="B4" s="4"/>
      <c r="C4" s="4"/>
      <c r="D4" s="4"/>
      <c r="E4" s="4"/>
      <c r="F4" s="4"/>
      <c r="G4" s="4"/>
      <c r="H4" s="4"/>
      <c r="I4" s="4"/>
      <c r="J4" s="8" t="s">
        <v>7</v>
      </c>
      <c r="K4" s="157">
        <f>IF('様式4 （カテゴリー0，I ）'!$G$5="","",'様式4 （カテゴリー0，I ）'!$G$5)</f>
      </c>
      <c r="L4" s="158"/>
    </row>
    <row r="5" spans="1:12" ht="30" customHeight="1">
      <c r="A5" s="39" t="s">
        <v>0</v>
      </c>
      <c r="B5" s="203" t="s">
        <v>102</v>
      </c>
      <c r="C5" s="204"/>
      <c r="D5" s="204"/>
      <c r="E5" s="204"/>
      <c r="F5" s="204"/>
      <c r="G5" s="204"/>
      <c r="H5" s="205"/>
      <c r="I5" s="147" t="s">
        <v>94</v>
      </c>
      <c r="J5" s="149"/>
      <c r="K5" s="157" t="s">
        <v>5</v>
      </c>
      <c r="L5" s="158"/>
    </row>
    <row r="6" spans="1:14" ht="60" customHeight="1">
      <c r="A6" s="58"/>
      <c r="B6" s="180"/>
      <c r="C6" s="173"/>
      <c r="D6" s="173"/>
      <c r="E6" s="173"/>
      <c r="F6" s="173"/>
      <c r="G6" s="173"/>
      <c r="H6" s="174"/>
      <c r="I6" s="184">
        <f>IF($A6="","",VLOOKUP($A6,$A$34:$I$44,6,FALSE))</f>
      </c>
      <c r="J6" s="185"/>
      <c r="K6" s="159">
        <f>IF($A6="","",VLOOKUP($A6,$A$34:$I$44,9,FALSE))</f>
      </c>
      <c r="L6" s="160"/>
      <c r="M6" s="60">
        <f>IF($A6="","",VLOOKUP($A6,$A$34:$I$44,2,FALSE))</f>
      </c>
      <c r="N6" s="51"/>
    </row>
    <row r="7" spans="1:14" ht="60" customHeight="1">
      <c r="A7" s="58"/>
      <c r="B7" s="165"/>
      <c r="C7" s="151"/>
      <c r="D7" s="151"/>
      <c r="E7" s="151"/>
      <c r="F7" s="151"/>
      <c r="G7" s="151"/>
      <c r="H7" s="152"/>
      <c r="I7" s="163">
        <f aca="true" t="shared" si="0" ref="I7:I15">IF($A7="","",VLOOKUP($A7,$A$34:$I$44,6,FALSE))</f>
      </c>
      <c r="J7" s="164"/>
      <c r="K7" s="161">
        <f aca="true" t="shared" si="1" ref="K7:K15">IF($A7="","",VLOOKUP($A7,$A$34:$I$44,9,FALSE))</f>
      </c>
      <c r="L7" s="162"/>
      <c r="M7" s="61">
        <f aca="true" t="shared" si="2" ref="M7:M15">IF($A7="","",VLOOKUP($A7,$A$34:$I$44,2,FALSE))</f>
      </c>
      <c r="N7" s="50"/>
    </row>
    <row r="8" spans="1:14" ht="60" customHeight="1">
      <c r="A8" s="58"/>
      <c r="B8" s="165"/>
      <c r="C8" s="151"/>
      <c r="D8" s="151"/>
      <c r="E8" s="151"/>
      <c r="F8" s="151"/>
      <c r="G8" s="151"/>
      <c r="H8" s="152"/>
      <c r="I8" s="163">
        <f t="shared" si="0"/>
      </c>
      <c r="J8" s="164"/>
      <c r="K8" s="161">
        <f t="shared" si="1"/>
      </c>
      <c r="L8" s="162"/>
      <c r="M8" s="61">
        <f t="shared" si="2"/>
      </c>
      <c r="N8" s="50"/>
    </row>
    <row r="9" spans="1:14" ht="60" customHeight="1">
      <c r="A9" s="58"/>
      <c r="B9" s="165"/>
      <c r="C9" s="151"/>
      <c r="D9" s="151"/>
      <c r="E9" s="151"/>
      <c r="F9" s="151"/>
      <c r="G9" s="151"/>
      <c r="H9" s="152"/>
      <c r="I9" s="163">
        <f t="shared" si="0"/>
      </c>
      <c r="J9" s="164"/>
      <c r="K9" s="161">
        <f t="shared" si="1"/>
      </c>
      <c r="L9" s="162"/>
      <c r="M9" s="61">
        <f t="shared" si="2"/>
      </c>
      <c r="N9" s="50"/>
    </row>
    <row r="10" spans="1:14" ht="60" customHeight="1">
      <c r="A10" s="58"/>
      <c r="B10" s="150"/>
      <c r="C10" s="151"/>
      <c r="D10" s="151"/>
      <c r="E10" s="151"/>
      <c r="F10" s="151"/>
      <c r="G10" s="151"/>
      <c r="H10" s="152"/>
      <c r="I10" s="163">
        <f t="shared" si="0"/>
      </c>
      <c r="J10" s="164"/>
      <c r="K10" s="161">
        <f t="shared" si="1"/>
      </c>
      <c r="L10" s="162"/>
      <c r="M10" s="61">
        <f t="shared" si="2"/>
      </c>
      <c r="N10" s="50"/>
    </row>
    <row r="11" spans="1:14" ht="60" customHeight="1">
      <c r="A11" s="58"/>
      <c r="B11" s="150"/>
      <c r="C11" s="151"/>
      <c r="D11" s="151"/>
      <c r="E11" s="151"/>
      <c r="F11" s="151"/>
      <c r="G11" s="151"/>
      <c r="H11" s="152"/>
      <c r="I11" s="163">
        <f t="shared" si="0"/>
      </c>
      <c r="J11" s="164"/>
      <c r="K11" s="161">
        <f t="shared" si="1"/>
      </c>
      <c r="L11" s="162"/>
      <c r="M11" s="61">
        <f t="shared" si="2"/>
      </c>
      <c r="N11" s="50"/>
    </row>
    <row r="12" spans="1:14" ht="60" customHeight="1">
      <c r="A12" s="58"/>
      <c r="B12" s="150"/>
      <c r="C12" s="151"/>
      <c r="D12" s="151"/>
      <c r="E12" s="151"/>
      <c r="F12" s="151"/>
      <c r="G12" s="151"/>
      <c r="H12" s="152"/>
      <c r="I12" s="163">
        <f t="shared" si="0"/>
      </c>
      <c r="J12" s="164"/>
      <c r="K12" s="161">
        <f t="shared" si="1"/>
      </c>
      <c r="L12" s="162"/>
      <c r="M12" s="61">
        <f t="shared" si="2"/>
      </c>
      <c r="N12" s="50"/>
    </row>
    <row r="13" spans="1:14" ht="60" customHeight="1">
      <c r="A13" s="58"/>
      <c r="B13" s="150"/>
      <c r="C13" s="151"/>
      <c r="D13" s="151"/>
      <c r="E13" s="151"/>
      <c r="F13" s="151"/>
      <c r="G13" s="151"/>
      <c r="H13" s="152"/>
      <c r="I13" s="163">
        <f t="shared" si="0"/>
      </c>
      <c r="J13" s="164"/>
      <c r="K13" s="161">
        <f t="shared" si="1"/>
      </c>
      <c r="L13" s="162"/>
      <c r="M13" s="61">
        <f t="shared" si="2"/>
      </c>
      <c r="N13" s="50"/>
    </row>
    <row r="14" spans="1:14" ht="60" customHeight="1">
      <c r="A14" s="58"/>
      <c r="B14" s="150"/>
      <c r="C14" s="151"/>
      <c r="D14" s="151"/>
      <c r="E14" s="151"/>
      <c r="F14" s="151"/>
      <c r="G14" s="151"/>
      <c r="H14" s="152"/>
      <c r="I14" s="163">
        <f t="shared" si="0"/>
      </c>
      <c r="J14" s="164"/>
      <c r="K14" s="161">
        <f t="shared" si="1"/>
      </c>
      <c r="L14" s="162"/>
      <c r="M14" s="61">
        <f t="shared" si="2"/>
      </c>
      <c r="N14" s="50"/>
    </row>
    <row r="15" spans="1:13" ht="60" customHeight="1">
      <c r="A15" s="58"/>
      <c r="B15" s="150"/>
      <c r="C15" s="151"/>
      <c r="D15" s="151"/>
      <c r="E15" s="151"/>
      <c r="F15" s="151"/>
      <c r="G15" s="151"/>
      <c r="H15" s="152"/>
      <c r="I15" s="163">
        <f t="shared" si="0"/>
      </c>
      <c r="J15" s="164"/>
      <c r="K15" s="175">
        <f t="shared" si="1"/>
      </c>
      <c r="L15" s="176"/>
      <c r="M15" s="61">
        <f t="shared" si="2"/>
      </c>
    </row>
    <row r="16" spans="1:13" ht="30" customHeight="1">
      <c r="A16" s="2"/>
      <c r="B16" s="3"/>
      <c r="C16" s="3"/>
      <c r="D16" s="3"/>
      <c r="E16" s="3"/>
      <c r="F16" s="3"/>
      <c r="G16" s="3"/>
      <c r="H16" s="3"/>
      <c r="I16" s="3"/>
      <c r="J16" s="5" t="s">
        <v>4</v>
      </c>
      <c r="K16" s="2"/>
      <c r="L16" s="92">
        <f>SUM(K6:L15)</f>
        <v>0</v>
      </c>
      <c r="M16" s="61"/>
    </row>
    <row r="17" spans="12:13" ht="13.5" customHeight="1">
      <c r="L17" s="6" t="s">
        <v>104</v>
      </c>
      <c r="M17" s="61"/>
    </row>
    <row r="18" spans="1:15" s="33" customFormat="1" ht="30" customHeight="1">
      <c r="A18" s="206" t="s">
        <v>96</v>
      </c>
      <c r="B18" s="206"/>
      <c r="C18" s="206"/>
      <c r="D18" s="206"/>
      <c r="E18" s="206"/>
      <c r="F18" s="206"/>
      <c r="G18" s="206"/>
      <c r="H18" s="206"/>
      <c r="I18" s="206"/>
      <c r="J18" s="206"/>
      <c r="K18" s="206"/>
      <c r="L18" s="206"/>
      <c r="M18" s="52"/>
      <c r="N18" s="9"/>
      <c r="O18" s="32"/>
    </row>
    <row r="19" spans="1:15" s="33" customFormat="1" ht="19.5" customHeight="1">
      <c r="A19" s="206"/>
      <c r="B19" s="206"/>
      <c r="C19" s="206"/>
      <c r="D19" s="206"/>
      <c r="E19" s="206"/>
      <c r="F19" s="206"/>
      <c r="G19" s="206"/>
      <c r="H19" s="206"/>
      <c r="I19" s="206"/>
      <c r="J19" s="206"/>
      <c r="K19" s="206"/>
      <c r="L19" s="206"/>
      <c r="M19" s="52"/>
      <c r="N19" s="9"/>
      <c r="O19" s="32"/>
    </row>
    <row r="20" spans="1:15" s="33" customFormat="1" ht="30" customHeight="1">
      <c r="A20" s="4"/>
      <c r="B20" s="4"/>
      <c r="C20" s="4"/>
      <c r="D20" s="4"/>
      <c r="E20" s="4"/>
      <c r="F20" s="4"/>
      <c r="G20" s="4"/>
      <c r="H20" s="4"/>
      <c r="I20" s="4"/>
      <c r="J20" s="8" t="s">
        <v>7</v>
      </c>
      <c r="K20" s="157">
        <f>IF('様式4 （カテゴリー0，I ）'!$G$5="","",'様式4 （カテゴリー0，I ）'!$G$5)</f>
      </c>
      <c r="L20" s="158"/>
      <c r="M20" s="52"/>
      <c r="N20" s="9"/>
      <c r="O20" s="32"/>
    </row>
    <row r="21" spans="1:15" s="33" customFormat="1" ht="30" customHeight="1">
      <c r="A21" s="39" t="s">
        <v>0</v>
      </c>
      <c r="B21" s="203" t="s">
        <v>102</v>
      </c>
      <c r="C21" s="204"/>
      <c r="D21" s="204"/>
      <c r="E21" s="204"/>
      <c r="F21" s="204"/>
      <c r="G21" s="204"/>
      <c r="H21" s="205"/>
      <c r="I21" s="147" t="s">
        <v>94</v>
      </c>
      <c r="J21" s="149"/>
      <c r="K21" s="157" t="s">
        <v>5</v>
      </c>
      <c r="L21" s="158"/>
      <c r="M21" s="52"/>
      <c r="N21" s="9"/>
      <c r="O21" s="32"/>
    </row>
    <row r="22" spans="1:15" s="33" customFormat="1" ht="60" customHeight="1">
      <c r="A22" s="58"/>
      <c r="B22" s="180"/>
      <c r="C22" s="181"/>
      <c r="D22" s="181"/>
      <c r="E22" s="181"/>
      <c r="F22" s="181"/>
      <c r="G22" s="181"/>
      <c r="H22" s="182"/>
      <c r="I22" s="184">
        <f aca="true" t="shared" si="3" ref="I22:I31">IF($A22="","",VLOOKUP($A22,$A$34:$I$44,6,FALSE))</f>
      </c>
      <c r="J22" s="185"/>
      <c r="K22" s="159">
        <f>IF($A22="","",VLOOKUP($A22,$A$34:$I$44,9,FALSE))</f>
      </c>
      <c r="L22" s="160"/>
      <c r="M22" s="61">
        <f aca="true" t="shared" si="4" ref="M22:M31">IF($A22="","",VLOOKUP($A22,$A$34:$I$44,2,FALSE))</f>
      </c>
      <c r="N22"/>
      <c r="O22" s="32"/>
    </row>
    <row r="23" spans="1:15" s="33" customFormat="1" ht="60" customHeight="1">
      <c r="A23" s="58"/>
      <c r="B23" s="200"/>
      <c r="C23" s="201"/>
      <c r="D23" s="201"/>
      <c r="E23" s="201"/>
      <c r="F23" s="201"/>
      <c r="G23" s="201"/>
      <c r="H23" s="202"/>
      <c r="I23" s="207">
        <f t="shared" si="3"/>
      </c>
      <c r="J23" s="208"/>
      <c r="K23" s="161">
        <f aca="true" t="shared" si="5" ref="K23:K31">IF($A23="","",VLOOKUP($A23,$A$34:$I$44,9,FALSE))</f>
      </c>
      <c r="L23" s="162"/>
      <c r="M23" s="61">
        <f t="shared" si="4"/>
      </c>
      <c r="N23"/>
      <c r="O23" s="32"/>
    </row>
    <row r="24" spans="1:15" s="33" customFormat="1" ht="60" customHeight="1">
      <c r="A24" s="58"/>
      <c r="B24" s="200"/>
      <c r="C24" s="201"/>
      <c r="D24" s="201"/>
      <c r="E24" s="201"/>
      <c r="F24" s="201"/>
      <c r="G24" s="201"/>
      <c r="H24" s="202"/>
      <c r="I24" s="207">
        <f t="shared" si="3"/>
      </c>
      <c r="J24" s="208"/>
      <c r="K24" s="161">
        <f t="shared" si="5"/>
      </c>
      <c r="L24" s="162"/>
      <c r="M24" s="61">
        <f t="shared" si="4"/>
      </c>
      <c r="N24"/>
      <c r="O24" s="32"/>
    </row>
    <row r="25" spans="1:15" s="25" customFormat="1" ht="60" customHeight="1">
      <c r="A25" s="58"/>
      <c r="B25" s="200"/>
      <c r="C25" s="201"/>
      <c r="D25" s="201"/>
      <c r="E25" s="201"/>
      <c r="F25" s="201"/>
      <c r="G25" s="201"/>
      <c r="H25" s="202"/>
      <c r="I25" s="207">
        <f t="shared" si="3"/>
      </c>
      <c r="J25" s="208"/>
      <c r="K25" s="161">
        <f t="shared" si="5"/>
      </c>
      <c r="L25" s="162"/>
      <c r="M25" s="61">
        <f t="shared" si="4"/>
      </c>
      <c r="N25"/>
      <c r="O25" s="9"/>
    </row>
    <row r="26" spans="1:15" s="25" customFormat="1" ht="60" customHeight="1">
      <c r="A26" s="58"/>
      <c r="B26" s="200"/>
      <c r="C26" s="201"/>
      <c r="D26" s="201"/>
      <c r="E26" s="201"/>
      <c r="F26" s="201"/>
      <c r="G26" s="201"/>
      <c r="H26" s="202"/>
      <c r="I26" s="207">
        <f t="shared" si="3"/>
      </c>
      <c r="J26" s="208"/>
      <c r="K26" s="161">
        <f t="shared" si="5"/>
      </c>
      <c r="L26" s="162"/>
      <c r="M26" s="61">
        <f t="shared" si="4"/>
      </c>
      <c r="N26"/>
      <c r="O26" s="9"/>
    </row>
    <row r="27" spans="1:15" s="25" customFormat="1" ht="60" customHeight="1">
      <c r="A27" s="58"/>
      <c r="B27" s="200"/>
      <c r="C27" s="201"/>
      <c r="D27" s="201"/>
      <c r="E27" s="201"/>
      <c r="F27" s="201"/>
      <c r="G27" s="201"/>
      <c r="H27" s="202"/>
      <c r="I27" s="207">
        <f t="shared" si="3"/>
      </c>
      <c r="J27" s="208"/>
      <c r="K27" s="161">
        <f t="shared" si="5"/>
      </c>
      <c r="L27" s="162"/>
      <c r="M27" s="61">
        <f t="shared" si="4"/>
      </c>
      <c r="N27"/>
      <c r="O27" s="9"/>
    </row>
    <row r="28" spans="1:16" s="25" customFormat="1" ht="60" customHeight="1">
      <c r="A28" s="58"/>
      <c r="B28" s="200"/>
      <c r="C28" s="201"/>
      <c r="D28" s="201"/>
      <c r="E28" s="201"/>
      <c r="F28" s="201"/>
      <c r="G28" s="201"/>
      <c r="H28" s="202"/>
      <c r="I28" s="207">
        <f t="shared" si="3"/>
      </c>
      <c r="J28" s="208"/>
      <c r="K28" s="161">
        <f t="shared" si="5"/>
      </c>
      <c r="L28" s="162"/>
      <c r="M28" s="61">
        <f t="shared" si="4"/>
      </c>
      <c r="N28"/>
      <c r="O28" s="9"/>
      <c r="P28" s="19"/>
    </row>
    <row r="29" spans="1:15" s="19" customFormat="1" ht="60" customHeight="1">
      <c r="A29" s="58"/>
      <c r="B29" s="200"/>
      <c r="C29" s="201"/>
      <c r="D29" s="201"/>
      <c r="E29" s="201"/>
      <c r="F29" s="201"/>
      <c r="G29" s="201"/>
      <c r="H29" s="202"/>
      <c r="I29" s="207">
        <f t="shared" si="3"/>
      </c>
      <c r="J29" s="208"/>
      <c r="K29" s="161">
        <f t="shared" si="5"/>
      </c>
      <c r="L29" s="162"/>
      <c r="M29" s="61">
        <f t="shared" si="4"/>
      </c>
      <c r="N29"/>
      <c r="O29" s="9"/>
    </row>
    <row r="30" spans="1:13" ht="60" customHeight="1">
      <c r="A30" s="58"/>
      <c r="B30" s="200"/>
      <c r="C30" s="201"/>
      <c r="D30" s="201"/>
      <c r="E30" s="201"/>
      <c r="F30" s="201"/>
      <c r="G30" s="201"/>
      <c r="H30" s="202"/>
      <c r="I30" s="207">
        <f t="shared" si="3"/>
      </c>
      <c r="J30" s="208"/>
      <c r="K30" s="161">
        <f t="shared" si="5"/>
      </c>
      <c r="L30" s="162"/>
      <c r="M30" s="61">
        <f t="shared" si="4"/>
      </c>
    </row>
    <row r="31" spans="1:13" ht="60" customHeight="1">
      <c r="A31" s="58"/>
      <c r="B31" s="200"/>
      <c r="C31" s="201"/>
      <c r="D31" s="201"/>
      <c r="E31" s="201"/>
      <c r="F31" s="201"/>
      <c r="G31" s="201"/>
      <c r="H31" s="202"/>
      <c r="I31" s="207">
        <f t="shared" si="3"/>
      </c>
      <c r="J31" s="208"/>
      <c r="K31" s="175">
        <f t="shared" si="5"/>
      </c>
      <c r="L31" s="176"/>
      <c r="M31" s="61">
        <f t="shared" si="4"/>
      </c>
    </row>
    <row r="32" spans="1:13" ht="30" customHeight="1">
      <c r="A32" s="2"/>
      <c r="B32" s="3"/>
      <c r="C32" s="3"/>
      <c r="D32" s="3"/>
      <c r="E32" s="3"/>
      <c r="F32" s="3"/>
      <c r="G32" s="3"/>
      <c r="H32" s="3"/>
      <c r="I32" s="3"/>
      <c r="J32" s="5" t="s">
        <v>4</v>
      </c>
      <c r="K32" s="2"/>
      <c r="L32" s="92">
        <f>SUM(K22:L31)</f>
        <v>0</v>
      </c>
      <c r="M32" s="61"/>
    </row>
    <row r="33" spans="1:13" ht="15.75" customHeight="1">
      <c r="A33" s="199" t="s">
        <v>107</v>
      </c>
      <c r="B33" s="199"/>
      <c r="C33" s="199"/>
      <c r="D33" s="199"/>
      <c r="E33" s="199"/>
      <c r="F33" s="199"/>
      <c r="G33" s="199"/>
      <c r="H33" s="199"/>
      <c r="I33" s="199"/>
      <c r="J33" s="49"/>
      <c r="K33" s="49"/>
      <c r="L33" s="49"/>
      <c r="M33" s="61"/>
    </row>
    <row r="34" spans="1:13" ht="15.75" customHeight="1">
      <c r="A34" s="76"/>
      <c r="B34" s="197" t="s">
        <v>28</v>
      </c>
      <c r="C34" s="197"/>
      <c r="D34" s="40"/>
      <c r="E34" s="40"/>
      <c r="F34" s="197" t="s">
        <v>58</v>
      </c>
      <c r="G34" s="197"/>
      <c r="H34" s="197"/>
      <c r="I34" s="40" t="s">
        <v>10</v>
      </c>
      <c r="J34" s="27"/>
      <c r="K34" s="27"/>
      <c r="L34" s="27"/>
      <c r="M34" s="61"/>
    </row>
    <row r="35" spans="1:13" ht="15.75" customHeight="1">
      <c r="A35" s="55" t="s">
        <v>84</v>
      </c>
      <c r="B35" s="209" t="s">
        <v>130</v>
      </c>
      <c r="C35" s="209"/>
      <c r="D35" s="209"/>
      <c r="E35" s="209"/>
      <c r="F35" s="194" t="s">
        <v>92</v>
      </c>
      <c r="G35" s="194"/>
      <c r="H35" s="194"/>
      <c r="I35" s="55">
        <v>10</v>
      </c>
      <c r="J35" s="44"/>
      <c r="K35" s="44"/>
      <c r="L35" s="53"/>
      <c r="M35" s="61"/>
    </row>
    <row r="36" spans="1:13" ht="15.75" customHeight="1">
      <c r="A36" s="57" t="s">
        <v>85</v>
      </c>
      <c r="B36" s="209" t="s">
        <v>130</v>
      </c>
      <c r="C36" s="209"/>
      <c r="D36" s="209"/>
      <c r="E36" s="209"/>
      <c r="F36" s="192" t="s">
        <v>93</v>
      </c>
      <c r="G36" s="192"/>
      <c r="H36" s="192"/>
      <c r="I36" s="57">
        <v>5</v>
      </c>
      <c r="J36" s="44"/>
      <c r="K36" s="44"/>
      <c r="L36" s="54"/>
      <c r="M36" s="62"/>
    </row>
    <row r="37" spans="1:13" ht="15.75" customHeight="1">
      <c r="A37" s="56" t="s">
        <v>86</v>
      </c>
      <c r="B37" s="209" t="s">
        <v>99</v>
      </c>
      <c r="C37" s="209"/>
      <c r="D37" s="209"/>
      <c r="E37" s="209"/>
      <c r="F37" s="190" t="s">
        <v>92</v>
      </c>
      <c r="G37" s="190"/>
      <c r="H37" s="190"/>
      <c r="I37" s="56">
        <v>7</v>
      </c>
      <c r="J37" s="44"/>
      <c r="K37" s="44"/>
      <c r="L37" s="44"/>
      <c r="M37" s="62"/>
    </row>
    <row r="38" spans="1:13" ht="15.75" customHeight="1">
      <c r="A38" s="57" t="s">
        <v>87</v>
      </c>
      <c r="B38" s="210" t="s">
        <v>99</v>
      </c>
      <c r="C38" s="210"/>
      <c r="D38" s="210"/>
      <c r="E38" s="210"/>
      <c r="F38" s="190" t="s">
        <v>93</v>
      </c>
      <c r="G38" s="190"/>
      <c r="H38" s="190"/>
      <c r="I38" s="57">
        <v>3</v>
      </c>
      <c r="J38" s="44"/>
      <c r="K38" s="44"/>
      <c r="L38" s="44"/>
      <c r="M38" s="62"/>
    </row>
    <row r="39" spans="1:13" ht="15.75" customHeight="1">
      <c r="A39" s="55" t="s">
        <v>88</v>
      </c>
      <c r="B39" s="193" t="s">
        <v>97</v>
      </c>
      <c r="C39" s="193"/>
      <c r="D39" s="193"/>
      <c r="E39" s="193"/>
      <c r="F39" s="194" t="s">
        <v>92</v>
      </c>
      <c r="G39" s="194"/>
      <c r="H39" s="194"/>
      <c r="I39" s="55">
        <v>4</v>
      </c>
      <c r="J39" s="44"/>
      <c r="K39" s="44"/>
      <c r="L39" s="44"/>
      <c r="M39" s="63"/>
    </row>
    <row r="40" spans="1:13" ht="15.75" customHeight="1">
      <c r="A40" s="56" t="s">
        <v>89</v>
      </c>
      <c r="B40" s="196" t="s">
        <v>97</v>
      </c>
      <c r="C40" s="196"/>
      <c r="D40" s="196"/>
      <c r="E40" s="196"/>
      <c r="F40" s="190" t="s">
        <v>93</v>
      </c>
      <c r="G40" s="190"/>
      <c r="H40" s="190"/>
      <c r="I40" s="56">
        <v>2</v>
      </c>
      <c r="J40" s="44"/>
      <c r="K40" s="44"/>
      <c r="L40" s="44"/>
      <c r="M40" s="61"/>
    </row>
    <row r="41" spans="1:13" ht="15.75" customHeight="1">
      <c r="A41" s="55" t="s">
        <v>90</v>
      </c>
      <c r="B41" s="193" t="s">
        <v>114</v>
      </c>
      <c r="C41" s="193"/>
      <c r="D41" s="193"/>
      <c r="E41" s="193"/>
      <c r="F41" s="194" t="s">
        <v>92</v>
      </c>
      <c r="G41" s="194"/>
      <c r="H41" s="194"/>
      <c r="I41" s="55">
        <v>2</v>
      </c>
      <c r="J41" s="44"/>
      <c r="K41" s="44"/>
      <c r="L41" s="44"/>
      <c r="M41" s="61"/>
    </row>
    <row r="42" spans="1:13" ht="15.75" customHeight="1">
      <c r="A42" s="57" t="s">
        <v>91</v>
      </c>
      <c r="B42" s="196" t="s">
        <v>114</v>
      </c>
      <c r="C42" s="196"/>
      <c r="D42" s="196"/>
      <c r="E42" s="196"/>
      <c r="F42" s="192" t="s">
        <v>93</v>
      </c>
      <c r="G42" s="192"/>
      <c r="H42" s="192"/>
      <c r="I42" s="57">
        <v>1</v>
      </c>
      <c r="J42" s="44"/>
      <c r="K42" s="44"/>
      <c r="L42" s="44"/>
      <c r="M42" s="61"/>
    </row>
    <row r="43" spans="1:9" ht="15.75" customHeight="1">
      <c r="A43" s="55" t="s">
        <v>115</v>
      </c>
      <c r="B43" s="193" t="s">
        <v>98</v>
      </c>
      <c r="C43" s="193"/>
      <c r="D43" s="193"/>
      <c r="E43" s="193"/>
      <c r="F43" s="194" t="s">
        <v>92</v>
      </c>
      <c r="G43" s="194"/>
      <c r="H43" s="194"/>
      <c r="I43" s="55">
        <v>7</v>
      </c>
    </row>
    <row r="44" spans="1:9" ht="15.75" customHeight="1">
      <c r="A44" s="57" t="s">
        <v>116</v>
      </c>
      <c r="B44" s="196" t="s">
        <v>98</v>
      </c>
      <c r="C44" s="196"/>
      <c r="D44" s="196"/>
      <c r="E44" s="196"/>
      <c r="F44" s="192" t="s">
        <v>93</v>
      </c>
      <c r="G44" s="192"/>
      <c r="H44" s="192"/>
      <c r="I44" s="57">
        <v>3</v>
      </c>
    </row>
  </sheetData>
  <sheetProtection/>
  <mergeCells count="95">
    <mergeCell ref="B40:E40"/>
    <mergeCell ref="F40:H40"/>
    <mergeCell ref="B41:E41"/>
    <mergeCell ref="F41:H41"/>
    <mergeCell ref="B42:E42"/>
    <mergeCell ref="F42:H42"/>
    <mergeCell ref="B37:E37"/>
    <mergeCell ref="F37:H37"/>
    <mergeCell ref="B38:E38"/>
    <mergeCell ref="F38:H38"/>
    <mergeCell ref="B39:E39"/>
    <mergeCell ref="F39:H39"/>
    <mergeCell ref="B11:H11"/>
    <mergeCell ref="B34:C34"/>
    <mergeCell ref="F34:H34"/>
    <mergeCell ref="B35:E35"/>
    <mergeCell ref="F35:H35"/>
    <mergeCell ref="B36:E36"/>
    <mergeCell ref="F36:H36"/>
    <mergeCell ref="B21:H21"/>
    <mergeCell ref="B22:H22"/>
    <mergeCell ref="B27:H27"/>
    <mergeCell ref="K13:L13"/>
    <mergeCell ref="I13:J13"/>
    <mergeCell ref="B13:H13"/>
    <mergeCell ref="K12:L12"/>
    <mergeCell ref="I12:J12"/>
    <mergeCell ref="B12:H12"/>
    <mergeCell ref="K15:L15"/>
    <mergeCell ref="I15:J15"/>
    <mergeCell ref="B15:H15"/>
    <mergeCell ref="K14:L14"/>
    <mergeCell ref="I14:J14"/>
    <mergeCell ref="B14:H14"/>
    <mergeCell ref="I29:J29"/>
    <mergeCell ref="K29:L29"/>
    <mergeCell ref="I30:J30"/>
    <mergeCell ref="K30:L30"/>
    <mergeCell ref="I31:J31"/>
    <mergeCell ref="K31:L31"/>
    <mergeCell ref="I26:J26"/>
    <mergeCell ref="K26:L26"/>
    <mergeCell ref="I27:J27"/>
    <mergeCell ref="K27:L27"/>
    <mergeCell ref="I28:J28"/>
    <mergeCell ref="K28:L28"/>
    <mergeCell ref="I23:J23"/>
    <mergeCell ref="K23:L23"/>
    <mergeCell ref="I24:J24"/>
    <mergeCell ref="K24:L24"/>
    <mergeCell ref="I25:J25"/>
    <mergeCell ref="K25:L25"/>
    <mergeCell ref="A18:L19"/>
    <mergeCell ref="K20:L20"/>
    <mergeCell ref="I21:J21"/>
    <mergeCell ref="K21:L21"/>
    <mergeCell ref="I22:J22"/>
    <mergeCell ref="K22:L22"/>
    <mergeCell ref="I8:J8"/>
    <mergeCell ref="K8:L8"/>
    <mergeCell ref="B10:H10"/>
    <mergeCell ref="I10:J10"/>
    <mergeCell ref="K10:L10"/>
    <mergeCell ref="I6:J6"/>
    <mergeCell ref="K6:L6"/>
    <mergeCell ref="I11:J11"/>
    <mergeCell ref="B9:H9"/>
    <mergeCell ref="I9:J9"/>
    <mergeCell ref="K9:L9"/>
    <mergeCell ref="B7:H7"/>
    <mergeCell ref="I7:J7"/>
    <mergeCell ref="K7:L7"/>
    <mergeCell ref="B8:H8"/>
    <mergeCell ref="B24:H24"/>
    <mergeCell ref="B25:H25"/>
    <mergeCell ref="B26:H26"/>
    <mergeCell ref="B28:H28"/>
    <mergeCell ref="A2:L2"/>
    <mergeCell ref="K4:L4"/>
    <mergeCell ref="B5:H5"/>
    <mergeCell ref="I5:J5"/>
    <mergeCell ref="K5:L5"/>
    <mergeCell ref="B6:H6"/>
    <mergeCell ref="B43:E43"/>
    <mergeCell ref="F43:H43"/>
    <mergeCell ref="B44:E44"/>
    <mergeCell ref="F44:H44"/>
    <mergeCell ref="A33:I33"/>
    <mergeCell ref="K11:L11"/>
    <mergeCell ref="B29:H29"/>
    <mergeCell ref="B30:H30"/>
    <mergeCell ref="B31:H31"/>
    <mergeCell ref="B23:H23"/>
  </mergeCells>
  <dataValidations count="1">
    <dataValidation type="list" allowBlank="1" showInputMessage="1" sqref="A6:A15 A22:A31">
      <formula1>$A$34:$A$44</formula1>
    </dataValidation>
  </dataValidations>
  <printOptions horizontalCentered="1"/>
  <pageMargins left="0.3937007874015748" right="0.1968503937007874" top="0.984251968503937" bottom="0.984251968503937" header="0.5118110236220472" footer="0.5118110236220472"/>
  <pageSetup horizontalDpi="600" verticalDpi="600" orientation="portrait" paperSize="9" scale="98" r:id="rId1"/>
  <rowBreaks count="1" manualBreakCount="1">
    <brk id="1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日本医学物理学会</dc:creator>
  <cp:keywords/>
  <dc:description/>
  <cp:lastModifiedBy>福士政広</cp:lastModifiedBy>
  <cp:lastPrinted>2012-09-21T00:39:15Z</cp:lastPrinted>
  <dcterms:created xsi:type="dcterms:W3CDTF">2004-12-20T02:50:42Z</dcterms:created>
  <dcterms:modified xsi:type="dcterms:W3CDTF">2016-06-28T04:30:09Z</dcterms:modified>
  <cp:category/>
  <cp:version/>
  <cp:contentType/>
  <cp:contentStatus/>
</cp:coreProperties>
</file>